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bdcc357e5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体进度" sheetId="1" r:id="Racd8975974d347e6"/>
    <x:sheet xmlns:r="http://schemas.openxmlformats.org/officeDocument/2006/relationships" name="详细任务" sheetId="2" r:id="R812dfb173f254968"/>
    <x:sheet xmlns:r="http://schemas.openxmlformats.org/officeDocument/2006/relationships" name="里程碑" sheetId="3" r:id="R034f8fa1887e47e5"/>
    <x:sheet xmlns:r="http://schemas.openxmlformats.org/officeDocument/2006/relationships" name="需求确认" sheetId="4" r:id="Ref8041ac896347d2"/>
    <x:sheet xmlns:r="http://schemas.openxmlformats.org/officeDocument/2006/relationships" name="原型映射" sheetId="5" r:id="R446a1c8486fc498e"/>
    <x:sheet xmlns:r="http://schemas.openxmlformats.org/officeDocument/2006/relationships" name="数据字典" sheetId="6" r:id="Rc3ac6385e3d948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6">
    <x:font>
      <x:sz val="11"/>
      <x:name val="Carlito"/>
    </x:font>
    <x:font>
      <x:b/>
      <x:sz val="20"/>
      <x:color rgb="FFFFFFFF"/>
      <x:name val="Carlito"/>
    </x:font>
    <x:font>
      <x:sz val="10"/>
      <x:color rgb="FF5C748B"/>
      <x:name val="Carlito"/>
    </x:font>
    <x:font>
      <x:b/>
      <x:sz val="11"/>
      <x:color rgb="FFFFFFFF"/>
      <x:name val="Carlito"/>
    </x:font>
    <x:font>
      <x:b/>
      <x:sz val="11"/>
      <x:color rgb="FF24384B"/>
      <x:name val="Carlito"/>
    </x:font>
    <x:font>
      <x:sz val="9"/>
      <x:color rgb="FF24384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C"/>
      </x:patternFill>
    </x:fill>
    <x:fill>
      <x:patternFill patternType="solid">
        <x:fgColor rgb="FFEAF2FB"/>
      </x:patternFill>
    </x:fill>
    <x:fill>
      <x:patternFill patternType="solid">
        <x:fgColor rgb="FF0E8A81"/>
      </x:patternFill>
    </x:fill>
  </x:fills>
  <x:borders count="2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1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0"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563A6"/>
      </x:font>
      <x:fill>
        <x:patternFill patternType="solid">
          <x:bgColor rgb="FFDCEBFA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B42318"/>
      </x:font>
      <x:fill>
        <x:patternFill patternType="solid">
          <x:bgColor rgb="FFFAD9D6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563A6"/>
      </x:font>
      <x:fill>
        <x:patternFill patternType="solid">
          <x:bgColor rgb="FFDCEBFA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B42318"/>
      </x:font>
      <x:fill>
        <x:patternFill patternType="solid">
          <x:bgColor rgb="FFFAD9D6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color rgb="FFB42318"/>
      </x:font>
      <x:fill>
        <x:patternFill patternType="solid">
          <x:bgColor rgb="FFFAD9D6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563A6"/>
      </x:font>
      <x:fill>
        <x:patternFill patternType="solid">
          <x:bgColor rgb="FFDCEBFA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B42318"/>
      </x:font>
      <x:fill>
        <x:patternFill patternType="solid">
          <x:bgColor rgb="FFFAD9D6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2563A6"/>
      </x:font>
      <x:fill>
        <x:patternFill patternType="solid">
          <x:bgColor rgb="FFDCEBFA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B42318"/>
      </x:font>
      <x:fill>
        <x:patternFill patternType="solid">
          <x:bgColor rgb="FFFAD9D6"/>
        </x:patternFill>
      </x:fill>
    </x:dxf>
    <x:dxf>
      <x:font>
        <x:b/>
        <x:color rgb="FF237A38"/>
      </x:font>
      <x:fill>
        <x:patternFill patternType="solid">
          <x:bgColor rgb="FFD9EFD8"/>
        </x:patternFill>
      </x:fill>
    </x:dxf>
    <x:dxf>
      <x:font>
        <x:b/>
        <x:color rgb="FFA45B00"/>
      </x:font>
      <x:fill>
        <x:patternFill patternType="solid">
          <x:bgColor rgb="FFFFF0CC"/>
        </x:patternFill>
      </x:fill>
    </x:dxf>
    <x:dxf>
      <x:font>
        <x:b/>
        <x:color rgb="FF59636E"/>
      </x:font>
      <x:fill>
        <x:patternFill patternType="solid">
          <x:bgColor rgb="FFE6E8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6a4542ce34ee9" /><Relationship Type="http://schemas.openxmlformats.org/officeDocument/2006/relationships/theme" Target="/xl/theme/theme1.xml" Id="Rdb758e056dcb4ae4" /><Relationship Type="http://schemas.openxmlformats.org/officeDocument/2006/relationships/sharedStrings" Target="/xl/sharedStrings.xml" Id="R8cf0ac12c7d941ef" /><Relationship Type="http://schemas.openxmlformats.org/officeDocument/2006/relationships/worksheet" Target="/xl/worksheets/sheet1.xml" Id="Racd8975974d347e6" /><Relationship Type="http://schemas.openxmlformats.org/officeDocument/2006/relationships/worksheet" Target="/xl/worksheets/sheet2.xml" Id="R812dfb173f254968" /><Relationship Type="http://schemas.openxmlformats.org/officeDocument/2006/relationships/worksheet" Target="/xl/worksheets/sheet3.xml" Id="R034f8fa1887e47e5" /><Relationship Type="http://schemas.openxmlformats.org/officeDocument/2006/relationships/worksheet" Target="/xl/worksheets/sheet4.xml" Id="Ref8041ac896347d2" /><Relationship Type="http://schemas.openxmlformats.org/officeDocument/2006/relationships/worksheet" Target="/xl/worksheets/sheet5.xml" Id="R446a1c8486fc498e" /><Relationship Type="http://schemas.openxmlformats.org/officeDocument/2006/relationships/worksheet" Target="/xl/worksheets/sheet6.xml" Id="Rc3ac6385e3d94866" /></Relationships>
</file>

<file path=xl/tables/table1.xml><?xml version="1.0" encoding="utf-8"?>
<x:table xmlns:x="http://schemas.openxmlformats.org/spreadsheetml/2006/main" id="1" name="Phase2TasksTable" displayName="Phase2TasksTable" ref="A3:O24" headerRowCount="1" totalsRowCount="0" totalsRowShown="0">
  <x:tableColumns count="15">
    <x:tableColumn id="1" name="ID"/>
    <x:tableColumn id="2" name="里程碑"/>
    <x:tableColumn id="3" name="端"/>
    <x:tableColumn id="4" name="模块"/>
    <x:tableColumn id="5" name="功能/交付内容"/>
    <x:tableColumn id="6" name="优先级"/>
    <x:tableColumn id="7" name="状态"/>
    <x:tableColumn id="8" name="进度"/>
    <x:tableColumn id="9" name="原型覆盖"/>
    <x:tableColumn id="10" name="需求阻塞"/>
    <x:tableColumn id="11" name="依赖"/>
    <x:tableColumn id="12" name="负责人"/>
    <x:tableColumn id="13" name="计划开始"/>
    <x:tableColumn id="14" name="计划完成"/>
    <x:tableColumn id="15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hase2MilestonesTable" displayName="Phase2MilestonesTable" ref="A3:F9" headerRowCount="1" totalsRowCount="0" totalsRowShown="0">
  <x:tableColumns count="6">
    <x:tableColumn id="1" name="里程碑"/>
    <x:tableColumn id="2" name="交付目标"/>
    <x:tableColumn id="3" name="状态"/>
    <x:tableColumn id="4" name="进度"/>
    <x:tableColumn id="5" name="进入条件"/>
    <x:tableColumn id="6" name="计划完成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hase2DecisionsTable" displayName="Phase2DecisionsTable" ref="A3:I15" headerRowCount="1" totalsRowCount="0" totalsRowShown="0">
  <x:tableColumns count="9">
    <x:tableColumn id="1" name="编号"/>
    <x:tableColumn id="2" name="主题"/>
    <x:tableColumn id="3" name="状态"/>
    <x:tableColumn id="4" name="产品跟进人"/>
    <x:tableColumn id="5" name="业务确认方"/>
    <x:tableColumn id="6" name="计划/确认日期"/>
    <x:tableColumn id="7" name="原型情况"/>
    <x:tableColumn id="8" name="最终结论"/>
    <x:tableColumn id="9" name="当前建议/后续核验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hase2PrototypeMapTable" displayName="Phase2PrototypeMapTable" ref="A3:F11" headerRowCount="1" totalsRowCount="0" totalsRowShown="0">
  <x:tableColumns count="6">
    <x:tableColumn id="1" name="流程/能力"/>
    <x:tableColumn id="2" name="原型内容"/>
    <x:tableColumn id="3" name="覆盖判断"/>
    <x:tableColumn id="4" name="映射任务"/>
    <x:tableColumn id="5" name="缺口或边界"/>
    <x:tableColumn id="6" name="来源文件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hase2DictionaryTable" displayName="Phase2DictionaryTable" ref="A3:D17" headerRowCount="1" totalsRowCount="0" totalsRowShown="0">
  <x:tableColumns count="4">
    <x:tableColumn id="1" name="分类"/>
    <x:tableColumn id="2" name="取值"/>
    <x:tableColumn id="3" name="说明"/>
    <x:tableColumn id="4" name="维护要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c3bad4fb784a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7d8e3295828465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ac7b22e1a04446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f99f027eb7f4af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57a4837783f4c7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2" hidden="0" customWidth="1"/>
    <x:col min="3" max="3" width="16" hidden="0" customWidth="1"/>
    <x:col min="4" max="4" width="13" hidden="0" customWidth="1"/>
    <x:col min="5" max="5" width="24" hidden="0" customWidth="1"/>
    <x:col min="6" max="6" width="16" hidden="0" customWidth="1"/>
    <x:col min="7" max="7" width="58" hidden="0" customWidth="1"/>
    <x:col min="8" max="8" width="2" hidden="0" customWidth="1"/>
  </x:cols>
  <x:sheetData>
    <x:row r="1" ht="38" customHeight="1">
      <x:c r="A1" s="3" t="str">
        <x:v>虫虫出海二期开发进度</x:v>
      </x:c>
      <x:c r="B1" s="3"/>
      <x:c r="C1" s="3"/>
      <x:c r="D1" s="3"/>
      <x:c r="E1" s="3"/>
      <x:c r="F1" s="3"/>
      <x:c r="G1" s="3"/>
      <x:c r="H1" s="3"/>
    </x:row>
    <x:row r="2" ht="24" customHeight="1">
      <x:c r="A2" s="6" t="str">
        <x:v>范围：头程物流 02 到仓｜原型来源：docs/悦｜更新时间：2026-07-28｜当前阶段：需求确认中</x:v>
      </x:c>
      <x:c r="B2" s="6"/>
      <x:c r="C2" s="6"/>
      <x:c r="D2" s="6"/>
      <x:c r="E2" s="6"/>
      <x:c r="F2" s="6"/>
      <x:c r="G2" s="6"/>
      <x:c r="H2" s="6"/>
    </x:row>
    <x:row r="4">
      <x:c r="A4" s="9" t="str">
        <x:v>总体状态</x:v>
      </x:c>
      <x:c r="B4" s="12" t="str">
        <x:v>需求确认中</x:v>
      </x:c>
      <x:c r="C4" s="9" t="str">
        <x:v>任务总数</x:v>
      </x:c>
      <x:c r="D4" s="12" t="n">
        <x:f>COUNTA('详细任务'!A4:A24)</x:f>
        <x:v>21</x:v>
      </x:c>
      <x:c r="E4" s="9" t="str">
        <x:v>已完成</x:v>
      </x:c>
      <x:c r="F4" s="12" t="n">
        <x:f>COUNTIF('详细任务'!G4:G24,"已完成")</x:f>
        <x:v>0</x:v>
      </x:c>
      <x:c r="G4" s="9" t="str">
        <x:v>开发进度</x:v>
      </x:c>
      <x:c r="H4" s="13" t="n">
        <x:f>AVERAGE('详细任务'!H4:H24)</x:f>
        <x:v>0</x:v>
      </x:c>
    </x:row>
    <x:row r="6">
      <x:c r="A6" s="9" t="str">
        <x:v>业务决策</x:v>
      </x:c>
      <x:c r="B6" s="12" t="n">
        <x:f>COUNTA('需求确认'!A4:A15)</x:f>
        <x:v>12</x:v>
      </x:c>
      <x:c r="C6" s="9" t="str">
        <x:v>已确认</x:v>
      </x:c>
      <x:c r="D6" s="12" t="n">
        <x:f>COUNTIF('需求确认'!C4:C15,"已确认")</x:f>
        <x:v>1</x:v>
      </x:c>
      <x:c r="E6" s="9" t="str">
        <x:v>确认完成度</x:v>
      </x:c>
      <x:c r="F6" s="13" t="n">
        <x:f>D6/B6</x:f>
        <x:v>0.08333333333333333</x:v>
      </x:c>
      <x:c r="G6" s="9" t="str">
        <x:v>剩余待确认</x:v>
      </x:c>
      <x:c r="H6" s="12" t="n">
        <x:f>COUNTIF('需求确认'!C4:C15,"待确认")</x:f>
        <x:v>11</x:v>
      </x:c>
    </x:row>
    <x:row r="8" ht="26" customHeight="1">
      <x:c r="A8" s="19" t="str">
        <x:v>工作流</x:v>
      </x:c>
      <x:c r="B8" s="19" t="str">
        <x:v>范围</x:v>
      </x:c>
      <x:c r="C8" s="19" t="str">
        <x:v>状态</x:v>
      </x:c>
      <x:c r="D8" s="19" t="str">
        <x:v>开发进度</x:v>
      </x:c>
      <x:c r="E8" s="19" t="str">
        <x:v>需求状态</x:v>
      </x:c>
      <x:c r="F8" s="19" t="str">
        <x:v>负责人</x:v>
      </x:c>
      <x:c r="G8" s="19" t="str">
        <x:v>备注</x:v>
      </x:c>
    </x:row>
    <x:row r="9" ht="36" customHeight="1">
      <x:c r="A9" s="23" t="str">
        <x:v>规则与数据</x:v>
      </x:c>
      <x:c r="B9" s="23" t="str">
        <x:v>到仓契约、数据模型、安全和隐私</x:v>
      </x:c>
      <x:c r="C9" s="23" t="str">
        <x:v>需求确认中</x:v>
      </x:c>
      <x:c r="D9" s="24" t="n">
        <x:f>AVERAGE('详细任务'!H4:H5,'详细任务'!H21)</x:f>
        <x:v>0</x:v>
      </x:c>
      <x:c r="E9" s="23" t="str">
        <x:v>Q11 待确认</x:v>
      </x:c>
      <x:c r="F9" s="23" t="str">
        <x:v>待分配</x:v>
      </x:c>
      <x:c r="G9" s="23" t="str">
        <x:v>一期订单及基础资料契约是前置依赖</x:v>
      </x:c>
    </x:row>
    <x:row r="10" ht="36" customHeight="1">
      <x:c r="A10" s="23" t="str">
        <x:v>到仓预报</x:v>
      </x:c>
      <x:c r="B10" s="23" t="str">
        <x:v>预约取货、送货上门、预约容量和调度</x:v>
      </x:c>
      <x:c r="C10" s="23" t="str">
        <x:v>需求确认中</x:v>
      </x:c>
      <x:c r="D10" s="24" t="n">
        <x:f>AVERAGE('详细任务'!H6:H9)</x:f>
        <x:v>0</x:v>
      </x:c>
      <x:c r="E10" s="23" t="str">
        <x:v>Q2、Q3 待确认</x:v>
      </x:c>
      <x:c r="F10" s="23" t="str">
        <x:v>待分配</x:v>
      </x:c>
      <x:c r="G10" s="23" t="str">
        <x:v>原型有提货方式和预计日期，未明确调度规则</x:v>
      </x:c>
    </x:row>
    <x:row r="11" ht="36" customHeight="1">
      <x:c r="A11" s="23" t="str">
        <x:v>到仓收货</x:v>
      </x:c>
      <x:c r="B11" s="23" t="str">
        <x:v>签到、分批收货、标签、异常和冲正</x:v>
      </x:c>
      <x:c r="C11" s="23" t="str">
        <x:v>需求确认中</x:v>
      </x:c>
      <x:c r="D11" s="24" t="n">
        <x:f>AVERAGE('详细任务'!H10:H12)</x:f>
        <x:v>0</x:v>
      </x:c>
      <x:c r="E11" s="23" t="str">
        <x:v>Q1、Q8、Q10 待确认</x:v>
      </x:c>
      <x:c r="F11" s="23" t="str">
        <x:v>待分配</x:v>
      </x:c>
      <x:c r="G11" s="23" t="str">
        <x:v>原型有入库单和收货状态，异常闭环不完整</x:v>
      </x:c>
    </x:row>
    <x:row r="12" ht="36" customHeight="1">
      <x:c r="A12" s="23" t="str">
        <x:v>测量差异</x:v>
      </x:c>
      <x:c r="B12" s="23" t="str">
        <x:v>实测、审核、差异阈值、客户确认和隔离</x:v>
      </x:c>
      <x:c r="C12" s="23" t="str">
        <x:v>需求确认中</x:v>
      </x:c>
      <x:c r="D12" s="24" t="n">
        <x:f>AVERAGE('详细任务'!H13:H17)</x:f>
        <x:v>0</x:v>
      </x:c>
      <x:c r="E12" s="23" t="str">
        <x:v>Q4、Q5、Q6 待确认</x:v>
      </x:c>
      <x:c r="F12" s="23" t="str">
        <x:v>待分配</x:v>
      </x:c>
      <x:c r="G12" s="23" t="str">
        <x:v>原型有原单/实测对比和审核，没有公式与阈值</x:v>
      </x:c>
    </x:row>
    <x:row r="13" ht="36" customHeight="1">
      <x:c r="A13" s="23" t="str">
        <x:v>库位上架</x:v>
      </x:c>
      <x:c r="B13" s="23" t="str">
        <x:v>库位、容量、上架任务和位置历史</x:v>
      </x:c>
      <x:c r="C13" s="23" t="str">
        <x:v>需求确认中</x:v>
      </x:c>
      <x:c r="D13" s="24" t="n">
        <x:f>AVERAGE('详细任务'!H18:H20)</x:f>
        <x:v>0</x:v>
      </x:c>
      <x:c r="E13" s="23" t="str">
        <x:v>Q7、Q9 待确认</x:v>
      </x:c>
      <x:c r="F13" s="23" t="str">
        <x:v>待分配</x:v>
      </x:c>
      <x:c r="G13" s="23" t="str">
        <x:v>原型有最大承重、库位和上架任务</x:v>
      </x:c>
    </x:row>
    <x:row r="14" ht="36" customHeight="1">
      <x:c r="A14" s="23" t="str">
        <x:v>联调发布</x:v>
      </x:c>
      <x:c r="B14" s="23" t="str">
        <x:v>时间线、测试、初始化和发布</x:v>
      </x:c>
      <x:c r="C14" s="23" t="str">
        <x:v>待开始</x:v>
      </x:c>
      <x:c r="D14" s="24" t="n">
        <x:f>AVERAGE('详细任务'!H22:H24)</x:f>
        <x:v>0</x:v>
      </x:c>
      <x:c r="E14" s="23" t="str">
        <x:v>依赖全部 P0 决策</x:v>
      </x:c>
      <x:c r="F14" s="23" t="str">
        <x:v>待分配</x:v>
      </x:c>
      <x:c r="G14" s="23" t="str">
        <x:v>需求基线确认后再排期</x:v>
      </x:c>
    </x:row>
  </x:sheetData>
  <x:mergeCells>
    <x:mergeCell ref="A1:H1"/>
    <x:mergeCell ref="A2:H2"/>
  </x:mergeCells>
  <x:conditionalFormatting sqref="C9:C14">
    <x:cfRule type="containsText" dxfId="0" priority="1" operator="containsText" text="已完成"/>
    <x:cfRule type="containsText" dxfId="1" priority="2" operator="containsText" text="已确认"/>
    <x:cfRule type="containsText" dxfId="2" priority="3" operator="containsText" text="进行中"/>
    <x:cfRule type="containsText" dxfId="3" priority="4" operator="containsText" text="需求确认中"/>
    <x:cfRule type="containsText" dxfId="4" priority="5" operator="containsText" text="待确认"/>
    <x:cfRule type="containsText" dxfId="5" priority="6" operator="containsText" text="已阻塞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1" hidden="0" customWidth="1"/>
    <x:col min="3" max="3" width="10" hidden="0" customWidth="1"/>
    <x:col min="4" max="4" width="18" hidden="0" customWidth="1"/>
    <x:col min="5" max="5" width="48" hidden="0" customWidth="1"/>
    <x:col min="6" max="6" width="10" hidden="0" customWidth="1"/>
    <x:col min="7" max="7" width="16" hidden="0" customWidth="1"/>
    <x:col min="8" max="8" width="10" hidden="0" customWidth="1"/>
    <x:col min="9" max="9" width="14" hidden="0" customWidth="1"/>
    <x:col min="10" max="10" width="20" hidden="0" customWidth="1"/>
    <x:col min="11" max="11" width="30" hidden="0" customWidth="1"/>
    <x:col min="12" max="12" width="14" hidden="0" customWidth="1"/>
    <x:col min="13" max="13" width="14" hidden="0" customWidth="1"/>
    <x:col min="14" max="14" width="14" hidden="0" customWidth="1"/>
    <x:col min="15" max="15" width="44" hidden="0" customWidth="1"/>
  </x:cols>
  <x:sheetData>
    <x:row r="1" ht="38" customHeight="1">
      <x:c r="A1" s="3" t="str">
        <x:v>二期详细任务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A2" s="6" t="str">
        <x:v>状态、优先级和原型覆盖支持下拉选择；原型覆盖不计入开发进度；需求基线确认后再填写负责人和计划日期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</x:row>
    <x:row r="3" ht="26" customHeight="1">
      <x:c r="A3" s="19" t="str">
        <x:v>ID</x:v>
      </x:c>
      <x:c r="B3" s="19" t="str">
        <x:v>里程碑</x:v>
      </x:c>
      <x:c r="C3" s="19" t="str">
        <x:v>端</x:v>
      </x:c>
      <x:c r="D3" s="19" t="str">
        <x:v>模块</x:v>
      </x:c>
      <x:c r="E3" s="19" t="str">
        <x:v>功能/交付内容</x:v>
      </x:c>
      <x:c r="F3" s="19" t="str">
        <x:v>优先级</x:v>
      </x:c>
      <x:c r="G3" s="19" t="str">
        <x:v>状态</x:v>
      </x:c>
      <x:c r="H3" s="19" t="str">
        <x:v>进度</x:v>
      </x:c>
      <x:c r="I3" s="19" t="str">
        <x:v>原型覆盖</x:v>
      </x:c>
      <x:c r="J3" s="19" t="str">
        <x:v>需求阻塞</x:v>
      </x:c>
      <x:c r="K3" s="19" t="str">
        <x:v>依赖</x:v>
      </x:c>
      <x:c r="L3" s="19" t="str">
        <x:v>负责人</x:v>
      </x:c>
      <x:c r="M3" s="19" t="str">
        <x:v>计划开始</x:v>
      </x:c>
      <x:c r="N3" s="19" t="str">
        <x:v>计划完成</x:v>
      </x:c>
      <x:c r="O3" s="19" t="str">
        <x:v>备注</x:v>
      </x:c>
    </x:row>
    <x:row r="4" ht="42" customHeight="1">
      <x:c r="A4" s="23" t="str">
        <x:v>P2-BASE-01</x:v>
      </x:c>
      <x:c r="B4" s="23" t="str">
        <x:v>P2-M0</x:v>
      </x:c>
      <x:c r="C4" s="23" t="str">
        <x:v>公共</x:v>
      </x:c>
      <x:c r="D4" s="23" t="str">
        <x:v>到仓契约</x:v>
      </x:c>
      <x:c r="E4" s="23" t="str">
        <x:v>状态、枚举、权限、事件、错误码和快照模型</x:v>
      </x:c>
      <x:c r="F4" s="23" t="str">
        <x:v>P0</x:v>
      </x:c>
      <x:c r="G4" s="23" t="str">
        <x:v>需求确认中</x:v>
      </x:c>
      <x:c r="H4" s="24" t="n">
        <x:v>0</x:v>
      </x:c>
      <x:c r="I4" s="23" t="str">
        <x:v>部分</x:v>
      </x:c>
      <x:c r="J4" s="23" t="str">
        <x:v>Q1-Q11</x:v>
      </x:c>
      <x:c r="K4" s="23" t="str">
        <x:v>一期订单契约</x:v>
      </x:c>
      <x:c r="L4" s="23" t="str">
        <x:v>待分配</x:v>
      </x:c>
      <x:c r="M4" s="23" t="str">
        <x:v>待排期</x:v>
      </x:c>
      <x:c r="N4" s="23" t="str">
        <x:v>待排期</x:v>
      </x:c>
      <x:c r="O4" s="23" t="str">
        <x:v>原型存在状态线索；最终契约以业务确认结果为准</x:v>
      </x:c>
    </x:row>
    <x:row r="5" ht="42" customHeight="1">
      <x:c r="A5" s="23" t="str">
        <x:v>P2-BASE-02</x:v>
      </x:c>
      <x:c r="B5" s="23" t="str">
        <x:v>P2-M0</x:v>
      </x:c>
      <x:c r="C5" s="23" t="str">
        <x:v>公共</x:v>
      </x:c>
      <x:c r="D5" s="23" t="str">
        <x:v>数据模型</x:v>
      </x:c>
      <x:c r="E5" s="23" t="str">
        <x:v>到仓单、计划分配、预约容量、批次、处理单元、标签、组托、测量、差异、异常、库位、位置和冲正</x:v>
      </x:c>
      <x:c r="F5" s="23" t="str">
        <x:v>P0</x:v>
      </x:c>
      <x:c r="G5" s="23" t="str">
        <x:v>需求确认中</x:v>
      </x:c>
      <x:c r="H5" s="24" t="n">
        <x:v>0</x:v>
      </x:c>
      <x:c r="I5" s="23" t="str">
        <x:v>部分</x:v>
      </x:c>
      <x:c r="J5" s="23" t="str">
        <x:v>Q1-Q11</x:v>
      </x:c>
      <x:c r="K5" s="23" t="str">
        <x:v>P2-BASE-01</x:v>
      </x:c>
      <x:c r="L5" s="23" t="str">
        <x:v>待分配</x:v>
      </x:c>
      <x:c r="M5" s="23" t="str">
        <x:v>待排期</x:v>
      </x:c>
      <x:c r="N5" s="23" t="str">
        <x:v>待排期</x:v>
      </x:c>
      <x:c r="O5" s="23" t="str">
        <x:v>原型字段可参考；数据关系按二期规划建设</x:v>
      </x:c>
    </x:row>
    <x:row r="6" ht="42" customHeight="1">
      <x:c r="A6" s="23" t="str">
        <x:v>P2-ADM-01</x:v>
      </x:c>
      <x:c r="B6" s="23" t="str">
        <x:v>P2-M1</x:v>
      </x:c>
      <x:c r="C6" s="23" t="str">
        <x:v>后台</x:v>
      </x:c>
      <x:c r="D6" s="23" t="str">
        <x:v>到仓列表</x:v>
      </x:c>
      <x:c r="E6" s="23" t="str">
        <x:v>查询、筛选、分页、详情、空态和异常态</x:v>
      </x:c>
      <x:c r="F6" s="23" t="str">
        <x:v>P0</x:v>
      </x:c>
      <x:c r="G6" s="23" t="str">
        <x:v>待开始</x:v>
      </x:c>
      <x:c r="H6" s="24" t="n">
        <x:v>0</x:v>
      </x:c>
      <x:c r="I6" s="23" t="str">
        <x:v>较完整</x:v>
      </x:c>
      <x:c r="J6" s="23" t="str">
        <x:v>-</x:v>
      </x:c>
      <x:c r="K6" s="23" t="str">
        <x:v>P2-BASE-01</x:v>
      </x:c>
      <x:c r="L6" s="23" t="str">
        <x:v>待分配</x:v>
      </x:c>
      <x:c r="M6" s="23" t="str">
        <x:v>待排期</x:v>
      </x:c>
      <x:c r="N6" s="23" t="str">
        <x:v>待排期</x:v>
      </x:c>
      <x:c r="O6" s="23" t="str">
        <x:v>后台原型有入库单列表、筛选和详情入口</x:v>
      </x:c>
    </x:row>
    <x:row r="7" ht="42" customHeight="1">
      <x:c r="A7" s="23" t="str">
        <x:v>P2-ADM-02</x:v>
      </x:c>
      <x:c r="B7" s="23" t="str">
        <x:v>P2-M1</x:v>
      </x:c>
      <x:c r="C7" s="23" t="str">
        <x:v>后台</x:v>
      </x:c>
      <x:c r="D7" s="23" t="str">
        <x:v>预约调度</x:v>
      </x:c>
      <x:c r="E7" s="23" t="str">
        <x:v>审核预约、分配服务商、调整时间和取消</x:v>
      </x:c>
      <x:c r="F7" s="23" t="str">
        <x:v>P0</x:v>
      </x:c>
      <x:c r="G7" s="23" t="str">
        <x:v>待开始</x:v>
      </x:c>
      <x:c r="H7" s="24" t="n">
        <x:v>0</x:v>
      </x:c>
      <x:c r="I7" s="23" t="str">
        <x:v>部分</x:v>
      </x:c>
      <x:c r="J7" s="23" t="str">
        <x:v>Q2、Q3</x:v>
      </x:c>
      <x:c r="K7" s="23" t="str">
        <x:v>P2-ADM-01</x:v>
      </x:c>
      <x:c r="L7" s="23" t="str">
        <x:v>待分配</x:v>
      </x:c>
      <x:c r="M7" s="23" t="str">
        <x:v>待排期</x:v>
      </x:c>
      <x:c r="N7" s="23" t="str">
        <x:v>待排期</x:v>
      </x:c>
      <x:c r="O7" s="23" t="str">
        <x:v>原型未明确服务商分配和改期规则</x:v>
      </x:c>
    </x:row>
    <x:row r="8" ht="42" customHeight="1">
      <x:c r="A8" s="23" t="str">
        <x:v>P2-SCH-01</x:v>
      </x:c>
      <x:c r="B8" s="23" t="str">
        <x:v>P2-M1</x:v>
      </x:c>
      <x:c r="C8" s="23" t="str">
        <x:v>后台</x:v>
      </x:c>
      <x:c r="D8" s="23" t="str">
        <x:v>预约容量</x:v>
      </x:c>
      <x:c r="E8" s="23" t="str">
        <x:v>营业时间、停收日期、时间窗容量、冲突和人工超额授权</x:v>
      </x:c>
      <x:c r="F8" s="23" t="str">
        <x:v>P0</x:v>
      </x:c>
      <x:c r="G8" s="23" t="str">
        <x:v>待开始</x:v>
      </x:c>
      <x:c r="H8" s="24" t="n">
        <x:v>0</x:v>
      </x:c>
      <x:c r="I8" s="23" t="str">
        <x:v>无</x:v>
      </x:c>
      <x:c r="J8" s="23" t="str">
        <x:v>Q3</x:v>
      </x:c>
      <x:c r="K8" s="23" t="str">
        <x:v>P2-ADM-02</x:v>
      </x:c>
      <x:c r="L8" s="23" t="str">
        <x:v>待分配</x:v>
      </x:c>
      <x:c r="M8" s="23" t="str">
        <x:v>待排期</x:v>
      </x:c>
      <x:c r="N8" s="23" t="str">
        <x:v>待排期</x:v>
      </x:c>
      <x:c r="O8" s="23" t="str">
        <x:v>需要业务确认时间窗及容量口径</x:v>
      </x:c>
    </x:row>
    <x:row r="9" ht="42" customHeight="1">
      <x:c r="A9" s="23" t="str">
        <x:v>P2-CLI-01</x:v>
      </x:c>
      <x:c r="B9" s="23" t="str">
        <x:v>P2-M1</x:v>
      </x:c>
      <x:c r="C9" s="23" t="str">
        <x:v>客户端</x:v>
      </x:c>
      <x:c r="D9" s="23" t="str">
        <x:v>到仓预报</x:v>
      </x:c>
      <x:c r="E9" s="23" t="str">
        <x:v>预约取货、送货上门、联系人地址带入、可用时间窗和提交</x:v>
      </x:c>
      <x:c r="F9" s="23" t="str">
        <x:v>P0</x:v>
      </x:c>
      <x:c r="G9" s="23" t="str">
        <x:v>待开始</x:v>
      </x:c>
      <x:c r="H9" s="24" t="n">
        <x:v>0</x:v>
      </x:c>
      <x:c r="I9" s="23" t="str">
        <x:v>部分</x:v>
      </x:c>
      <x:c r="J9" s="23" t="str">
        <x:v>Q2、Q3</x:v>
      </x:c>
      <x:c r="K9" s="23" t="str">
        <x:v>P2-BASE-01、P2-SCH-01</x:v>
      </x:c>
      <x:c r="L9" s="23" t="str">
        <x:v>待分配</x:v>
      </x:c>
      <x:c r="M9" s="23" t="str">
        <x:v>待排期</x:v>
      </x:c>
      <x:c r="N9" s="23" t="str">
        <x:v>待排期</x:v>
      </x:c>
      <x:c r="O9" s="23" t="str">
        <x:v>原型有提货方式和提货信息，没有完整预约闭环</x:v>
      </x:c>
    </x:row>
    <x:row r="10" ht="42" customHeight="1">
      <x:c r="A10" s="23" t="str">
        <x:v>P2-WH-01</x:v>
      </x:c>
      <x:c r="B10" s="23" t="str">
        <x:v>P2-M2</x:v>
      </x:c>
      <x:c r="C10" s="23" t="str">
        <x:v>后台</x:v>
      </x:c>
      <x:c r="D10" s="23" t="str">
        <x:v>到仓签到</x:v>
      </x:c>
      <x:c r="E10" s="23" t="str">
        <x:v>识别到仓单、分批收货、交接和异常登记</x:v>
      </x:c>
      <x:c r="F10" s="23" t="str">
        <x:v>P0</x:v>
      </x:c>
      <x:c r="G10" s="23" t="str">
        <x:v>待开始</x:v>
      </x:c>
      <x:c r="H10" s="24" t="n">
        <x:v>0</x:v>
      </x:c>
      <x:c r="I10" s="23" t="str">
        <x:v>部分</x:v>
      </x:c>
      <x:c r="J10" s="23" t="str">
        <x:v>Q1、Q8、Q10</x:v>
      </x:c>
      <x:c r="K10" s="23" t="str">
        <x:v>P2-BASE-02</x:v>
      </x:c>
      <x:c r="L10" s="23" t="str">
        <x:v>待分配</x:v>
      </x:c>
      <x:c r="M10" s="23" t="str">
        <x:v>待排期</x:v>
      </x:c>
      <x:c r="N10" s="23" t="str">
        <x:v>待排期</x:v>
      </x:c>
      <x:c r="O10" s="23" t="str">
        <x:v>原型有待到仓、收货中状态，未覆盖无预报认领</x:v>
      </x:c>
    </x:row>
    <x:row r="11" ht="42" customHeight="1">
      <x:c r="A11" s="23" t="str">
        <x:v>P2-LABEL-01</x:v>
      </x:c>
      <x:c r="B11" s="23" t="str">
        <x:v>P2-M2</x:v>
      </x:c>
      <x:c r="C11" s="23" t="str">
        <x:v>后台</x:v>
      </x:c>
      <x:c r="D11" s="23" t="str">
        <x:v>处理单元标签</x:v>
      </x:c>
      <x:c r="E11" s="23" t="str">
        <x:v>箱件/托盘编码、佳博 1324D 实机适配、打印结果、失败重试、补打、换标和作废</x:v>
      </x:c>
      <x:c r="F11" s="23" t="str">
        <x:v>P0</x:v>
      </x:c>
      <x:c r="G11" s="23" t="str">
        <x:v>待开始</x:v>
      </x:c>
      <x:c r="H11" s="24" t="n">
        <x:v>0</x:v>
      </x:c>
      <x:c r="I11" s="23" t="str">
        <x:v>部分</x:v>
      </x:c>
      <x:c r="J11" s="23" t="str">
        <x:v>设备参数核验</x:v>
      </x:c>
      <x:c r="K11" s="23" t="str">
        <x:v>P2-WH-01</x:v>
      </x:c>
      <x:c r="L11" s="23" t="str">
        <x:v>待分配</x:v>
      </x:c>
      <x:c r="M11" s="23" t="str">
        <x:v>待排期</x:v>
      </x:c>
      <x:c r="N11" s="23" t="str">
        <x:v>待排期</x:v>
      </x:c>
      <x:c r="O11" s="23" t="str">
        <x:v>型号已确认；纸张、连接、驱动和指令协议待实机核验</x:v>
      </x:c>
    </x:row>
    <x:row r="12" ht="42" customHeight="1">
      <x:c r="A12" s="23" t="str">
        <x:v>P2-REV-01</x:v>
      </x:c>
      <x:c r="B12" s="23" t="str">
        <x:v>P2-M2</x:v>
      </x:c>
      <x:c r="C12" s="23" t="str">
        <x:v>后台</x:v>
      </x:c>
      <x:c r="D12" s="23" t="str">
        <x:v>收货冲正</x:v>
      </x:c>
      <x:c r="E12" s="23" t="str">
        <x:v>错绑企业/订单/到仓单的主管审批、解绑和重新认领</x:v>
      </x:c>
      <x:c r="F12" s="23" t="str">
        <x:v>P0</x:v>
      </x:c>
      <x:c r="G12" s="23" t="str">
        <x:v>待开始</x:v>
      </x:c>
      <x:c r="H12" s="24" t="n">
        <x:v>0</x:v>
      </x:c>
      <x:c r="I12" s="23" t="str">
        <x:v>无</x:v>
      </x:c>
      <x:c r="J12" s="23" t="str">
        <x:v>Q10</x:v>
      </x:c>
      <x:c r="K12" s="23" t="str">
        <x:v>P2-WH-01</x:v>
      </x:c>
      <x:c r="L12" s="23" t="str">
        <x:v>待分配</x:v>
      </x:c>
      <x:c r="M12" s="23" t="str">
        <x:v>待排期</x:v>
      </x:c>
      <x:c r="N12" s="23" t="str">
        <x:v>待排期</x:v>
      </x:c>
      <x:c r="O12" s="23" t="str">
        <x:v>原记录不可删除</x:v>
      </x:c>
    </x:row>
    <x:row r="13" ht="42" customHeight="1">
      <x:c r="A13" s="23" t="str">
        <x:v>P2-WH-02</x:v>
      </x:c>
      <x:c r="B13" s="23" t="str">
        <x:v>P2-M3</x:v>
      </x:c>
      <x:c r="C13" s="23" t="str">
        <x:v>后台</x:v>
      </x:c>
      <x:c r="D13" s="23" t="str">
        <x:v>入库测量</x:v>
      </x:c>
      <x:c r="E13" s="23" t="str">
        <x:v>原始测量、规则版本、换算、复核、照片和历史复算</x:v>
      </x:c>
      <x:c r="F13" s="23" t="str">
        <x:v>P0</x:v>
      </x:c>
      <x:c r="G13" s="23" t="str">
        <x:v>待开始</x:v>
      </x:c>
      <x:c r="H13" s="24" t="n">
        <x:v>0</x:v>
      </x:c>
      <x:c r="I13" s="23" t="str">
        <x:v>较完整</x:v>
      </x:c>
      <x:c r="J13" s="23" t="str">
        <x:v>Q4、Q8</x:v>
      </x:c>
      <x:c r="K13" s="23" t="str">
        <x:v>P2-LABEL-01</x:v>
      </x:c>
      <x:c r="L13" s="23" t="str">
        <x:v>待分配</x:v>
      </x:c>
      <x:c r="M13" s="23" t="str">
        <x:v>待排期</x:v>
      </x:c>
      <x:c r="N13" s="23" t="str">
        <x:v>待排期</x:v>
      </x:c>
      <x:c r="O13" s="23" t="str">
        <x:v>原型有 cm、kg、m³、材积重及测量审核</x:v>
      </x:c>
    </x:row>
    <x:row r="14" ht="42" customHeight="1">
      <x:c r="A14" s="23" t="str">
        <x:v>P2-DIFF-01</x:v>
      </x:c>
      <x:c r="B14" s="23" t="str">
        <x:v>P2-M3</x:v>
      </x:c>
      <x:c r="C14" s="23" t="str">
        <x:v>公共</x:v>
      </x:c>
      <x:c r="D14" s="23" t="str">
        <x:v>差异引擎</x:v>
      </x:c>
      <x:c r="E14" s="23" t="str">
        <x:v>申报实测对比、阈值、差异单和阻塞规则</x:v>
      </x:c>
      <x:c r="F14" s="23" t="str">
        <x:v>P0</x:v>
      </x:c>
      <x:c r="G14" s="23" t="str">
        <x:v>待开始</x:v>
      </x:c>
      <x:c r="H14" s="24" t="n">
        <x:v>0</x:v>
      </x:c>
      <x:c r="I14" s="23" t="str">
        <x:v>部分</x:v>
      </x:c>
      <x:c r="J14" s="23" t="str">
        <x:v>Q4、Q5</x:v>
      </x:c>
      <x:c r="K14" s="23" t="str">
        <x:v>P2-WH-02、P2-HOLD-01</x:v>
      </x:c>
      <x:c r="L14" s="23" t="str">
        <x:v>待分配</x:v>
      </x:c>
      <x:c r="M14" s="23" t="str">
        <x:v>待排期</x:v>
      </x:c>
      <x:c r="N14" s="23" t="str">
        <x:v>待排期</x:v>
      </x:c>
      <x:c r="O14" s="23" t="str">
        <x:v>原型有对比和审核，没有阈值</x:v>
      </x:c>
    </x:row>
    <x:row r="15" ht="42" customHeight="1">
      <x:c r="A15" s="23" t="str">
        <x:v>P2-ADM-03</x:v>
      </x:c>
      <x:c r="B15" s="23" t="str">
        <x:v>P2-M3</x:v>
      </x:c>
      <x:c r="C15" s="23" t="str">
        <x:v>后台</x:v>
      </x:c>
      <x:c r="D15" s="23" t="str">
        <x:v>差异处理</x:v>
      </x:c>
      <x:c r="E15" s="23" t="str">
        <x:v>复核、说明、调整、关闭和审计</x:v>
      </x:c>
      <x:c r="F15" s="23" t="str">
        <x:v>P0</x:v>
      </x:c>
      <x:c r="G15" s="23" t="str">
        <x:v>待开始</x:v>
      </x:c>
      <x:c r="H15" s="24" t="n">
        <x:v>0</x:v>
      </x:c>
      <x:c r="I15" s="23" t="str">
        <x:v>部分</x:v>
      </x:c>
      <x:c r="J15" s="23" t="str">
        <x:v>Q5、Q6</x:v>
      </x:c>
      <x:c r="K15" s="23" t="str">
        <x:v>P2-DIFF-01</x:v>
      </x:c>
      <x:c r="L15" s="23" t="str">
        <x:v>待分配</x:v>
      </x:c>
      <x:c r="M15" s="23" t="str">
        <x:v>待排期</x:v>
      </x:c>
      <x:c r="N15" s="23" t="str">
        <x:v>待排期</x:v>
      </x:c>
      <x:c r="O15" s="23" t="str">
        <x:v>原型有审核不通过和失败原因</x:v>
      </x:c>
    </x:row>
    <x:row r="16" ht="42" customHeight="1">
      <x:c r="A16" s="23" t="str">
        <x:v>P2-CLI-02</x:v>
      </x:c>
      <x:c r="B16" s="23" t="str">
        <x:v>P2-M3</x:v>
      </x:c>
      <x:c r="C16" s="23" t="str">
        <x:v>客户端</x:v>
      </x:c>
      <x:c r="D16" s="23" t="str">
        <x:v>差异确认</x:v>
      </x:c>
      <x:c r="E16" s="23" t="str">
        <x:v>查看实测、公开照片、确认或反馈差异</x:v>
      </x:c>
      <x:c r="F16" s="23" t="str">
        <x:v>P0</x:v>
      </x:c>
      <x:c r="G16" s="23" t="str">
        <x:v>待开始</x:v>
      </x:c>
      <x:c r="H16" s="24" t="n">
        <x:v>0</x:v>
      </x:c>
      <x:c r="I16" s="23" t="str">
        <x:v>无</x:v>
      </x:c>
      <x:c r="J16" s="23" t="str">
        <x:v>Q5、Q8</x:v>
      </x:c>
      <x:c r="K16" s="23" t="str">
        <x:v>P2-DIFF-01</x:v>
      </x:c>
      <x:c r="L16" s="23" t="str">
        <x:v>待分配</x:v>
      </x:c>
      <x:c r="M16" s="23" t="str">
        <x:v>待排期</x:v>
      </x:c>
      <x:c r="N16" s="23" t="str">
        <x:v>待排期</x:v>
      </x:c>
      <x:c r="O16" s="23" t="str">
        <x:v>客户确认流程需要新增</x:v>
      </x:c>
    </x:row>
    <x:row r="17" ht="42" customHeight="1">
      <x:c r="A17" s="23" t="str">
        <x:v>P2-HOLD-01</x:v>
      </x:c>
      <x:c r="B17" s="23" t="str">
        <x:v>P2-M3</x:v>
      </x:c>
      <x:c r="C17" s="23" t="str">
        <x:v>公共</x:v>
      </x:c>
      <x:c r="D17" s="23" t="str">
        <x:v>异常与暂停</x:v>
      </x:c>
      <x:c r="E17" s="23" t="str">
        <x:v>异常单、业务暂停、隔离、责任期限、解除和恢复阶段</x:v>
      </x:c>
      <x:c r="F17" s="23" t="str">
        <x:v>P0</x:v>
      </x:c>
      <x:c r="G17" s="23" t="str">
        <x:v>待开始</x:v>
      </x:c>
      <x:c r="H17" s="24" t="n">
        <x:v>0</x:v>
      </x:c>
      <x:c r="I17" s="23" t="str">
        <x:v>部分</x:v>
      </x:c>
      <x:c r="J17" s="23" t="str">
        <x:v>Q1、Q5、Q6、Q10</x:v>
      </x:c>
      <x:c r="K17" s="23" t="str">
        <x:v>P2-BASE-02</x:v>
      </x:c>
      <x:c r="L17" s="23" t="str">
        <x:v>待分配</x:v>
      </x:c>
      <x:c r="M17" s="23" t="str">
        <x:v>待排期</x:v>
      </x:c>
      <x:c r="N17" s="23" t="str">
        <x:v>待排期</x:v>
      </x:c>
      <x:c r="O17" s="23" t="str">
        <x:v>原型仅有是否扣货和扣货理由</x:v>
      </x:c>
    </x:row>
    <x:row r="18" ht="42" customHeight="1">
      <x:c r="A18" s="23" t="str">
        <x:v>P2-LOC-01</x:v>
      </x:c>
      <x:c r="B18" s="23" t="str">
        <x:v>P2-M4</x:v>
      </x:c>
      <x:c r="C18" s="23" t="str">
        <x:v>后台</x:v>
      </x:c>
      <x:c r="D18" s="23" t="str">
        <x:v>库位维护</x:v>
      </x:c>
      <x:c r="E18" s="23" t="str">
        <x:v>库区、库位编码、类型、容量、状态和权限范围</x:v>
      </x:c>
      <x:c r="F18" s="23" t="str">
        <x:v>P0</x:v>
      </x:c>
      <x:c r="G18" s="23" t="str">
        <x:v>待开始</x:v>
      </x:c>
      <x:c r="H18" s="24" t="n">
        <x:v>0</x:v>
      </x:c>
      <x:c r="I18" s="23" t="str">
        <x:v>较完整</x:v>
      </x:c>
      <x:c r="J18" s="23" t="str">
        <x:v>Q7</x:v>
      </x:c>
      <x:c r="K18" s="23" t="str">
        <x:v>P2-BASE-02</x:v>
      </x:c>
      <x:c r="L18" s="23" t="str">
        <x:v>待分配</x:v>
      </x:c>
      <x:c r="M18" s="23" t="str">
        <x:v>待排期</x:v>
      </x:c>
      <x:c r="N18" s="23" t="str">
        <x:v>待排期</x:v>
      </x:c>
      <x:c r="O18" s="23" t="str">
        <x:v>原型有库区、类型、最大承重和占用状态</x:v>
      </x:c>
    </x:row>
    <x:row r="19" ht="42" customHeight="1">
      <x:c r="A19" s="23" t="str">
        <x:v>P2-PUT-01</x:v>
      </x:c>
      <x:c r="B19" s="23" t="str">
        <x:v>P2-M4</x:v>
      </x:c>
      <x:c r="C19" s="23" t="str">
        <x:v>后台</x:v>
      </x:c>
      <x:c r="D19" s="23" t="str">
        <x:v>上架任务</x:v>
      </x:c>
      <x:c r="E19" s="23" t="str">
        <x:v>创建、分配、拆分、隔离上架、异常和完成</x:v>
      </x:c>
      <x:c r="F19" s="23" t="str">
        <x:v>P0</x:v>
      </x:c>
      <x:c r="G19" s="23" t="str">
        <x:v>待开始</x:v>
      </x:c>
      <x:c r="H19" s="24" t="n">
        <x:v>0</x:v>
      </x:c>
      <x:c r="I19" s="23" t="str">
        <x:v>较完整</x:v>
      </x:c>
      <x:c r="J19" s="23" t="str">
        <x:v>Q6、Q7、Q9</x:v>
      </x:c>
      <x:c r="K19" s="23" t="str">
        <x:v>P2-LOC-01、P2-WH-02、P2-HOLD-01</x:v>
      </x:c>
      <x:c r="L19" s="23" t="str">
        <x:v>待分配</x:v>
      </x:c>
      <x:c r="M19" s="23" t="str">
        <x:v>待排期</x:v>
      </x:c>
      <x:c r="N19" s="23" t="str">
        <x:v>待排期</x:v>
      </x:c>
      <x:c r="O19" s="23" t="str">
        <x:v>原型有待上架、上架中、已完成及目标库位</x:v>
      </x:c>
    </x:row>
    <x:row r="20" ht="42" customHeight="1">
      <x:c r="A20" s="23" t="str">
        <x:v>P2-POS-01</x:v>
      </x:c>
      <x:c r="B20" s="23" t="str">
        <x:v>P2-M4</x:v>
      </x:c>
      <x:c r="C20" s="23" t="str">
        <x:v>公共</x:v>
      </x:c>
      <x:c r="D20" s="23" t="str">
        <x:v>位置记录</x:v>
      </x:c>
      <x:c r="E20" s="23" t="str">
        <x:v>处理单元当前位置、进入/移出历史和库位占用校验</x:v>
      </x:c>
      <x:c r="F20" s="23" t="str">
        <x:v>P0</x:v>
      </x:c>
      <x:c r="G20" s="23" t="str">
        <x:v>待开始</x:v>
      </x:c>
      <x:c r="H20" s="24" t="n">
        <x:v>0</x:v>
      </x:c>
      <x:c r="I20" s="23" t="str">
        <x:v>部分</x:v>
      </x:c>
      <x:c r="J20" s="23" t="str">
        <x:v>Q7</x:v>
      </x:c>
      <x:c r="K20" s="23" t="str">
        <x:v>P2-PUT-01</x:v>
      </x:c>
      <x:c r="L20" s="23" t="str">
        <x:v>待分配</x:v>
      </x:c>
      <x:c r="M20" s="23" t="str">
        <x:v>待排期</x:v>
      </x:c>
      <x:c r="N20" s="23" t="str">
        <x:v>待排期</x:v>
      </x:c>
      <x:c r="O20" s="23" t="str">
        <x:v>原型有库存流水线索，二期不建设完整库存系统</x:v>
      </x:c>
    </x:row>
    <x:row r="21" ht="42" customHeight="1">
      <x:c r="A21" s="23" t="str">
        <x:v>P2-SEC-01</x:v>
      </x:c>
      <x:c r="B21" s="23" t="str">
        <x:v>P2-M0</x:v>
      </x:c>
      <x:c r="C21" s="23" t="str">
        <x:v>公共</x:v>
      </x:c>
      <x:c r="D21" s="23" t="str">
        <x:v>隐私与保留</x:v>
      </x:c>
      <x:c r="E21" s="23" t="str">
        <x:v>联系方式脱敏、照片授权、导出审计、保留期限和清理</x:v>
      </x:c>
      <x:c r="F21" s="23" t="str">
        <x:v>P0</x:v>
      </x:c>
      <x:c r="G21" s="23" t="str">
        <x:v>需求确认中</x:v>
      </x:c>
      <x:c r="H21" s="24" t="n">
        <x:v>0</x:v>
      </x:c>
      <x:c r="I21" s="23" t="str">
        <x:v>无</x:v>
      </x:c>
      <x:c r="J21" s="23" t="str">
        <x:v>Q11</x:v>
      </x:c>
      <x:c r="K21" s="23" t="str">
        <x:v>P2-WH-01</x:v>
      </x:c>
      <x:c r="L21" s="23" t="str">
        <x:v>待分配</x:v>
      </x:c>
      <x:c r="M21" s="23" t="str">
        <x:v>待排期</x:v>
      </x:c>
      <x:c r="N21" s="23" t="str">
        <x:v>待排期</x:v>
      </x:c>
      <x:c r="O21" s="23" t="str">
        <x:v>保存期限需业务、法务和运维确认</x:v>
      </x:c>
    </x:row>
    <x:row r="22" ht="42" customHeight="1">
      <x:c r="A22" s="23" t="str">
        <x:v>P2-TIME-01</x:v>
      </x:c>
      <x:c r="B22" s="23" t="str">
        <x:v>P2-M5</x:v>
      </x:c>
      <x:c r="C22" s="23" t="str">
        <x:v>公共</x:v>
      </x:c>
      <x:c r="D22" s="23" t="str">
        <x:v>时间线通知</x:v>
      </x:c>
      <x:c r="E22" s="23" t="str">
        <x:v>对客事件、站内提醒和失败补偿记录</x:v>
      </x:c>
      <x:c r="F22" s="23" t="str">
        <x:v>P1</x:v>
      </x:c>
      <x:c r="G22" s="23" t="str">
        <x:v>待开始</x:v>
      </x:c>
      <x:c r="H22" s="24" t="n">
        <x:v>0</x:v>
      </x:c>
      <x:c r="I22" s="23" t="str">
        <x:v>部分</x:v>
      </x:c>
      <x:c r="J22" s="23" t="str">
        <x:v>Q1、Q5、Q8</x:v>
      </x:c>
      <x:c r="K22" s="23" t="str">
        <x:v>核心流程完成</x:v>
      </x:c>
      <x:c r="L22" s="23" t="str">
        <x:v>待分配</x:v>
      </x:c>
      <x:c r="M22" s="23" t="str">
        <x:v>待排期</x:v>
      </x:c>
      <x:c r="N22" s="23" t="str">
        <x:v>待排期</x:v>
      </x:c>
      <x:c r="O22" s="23" t="str">
        <x:v>外部通知渠道不纳入未确认范围</x:v>
      </x:c>
    </x:row>
    <x:row r="23" ht="42" customHeight="1">
      <x:c r="A23" s="23" t="str">
        <x:v>P2-TEST-01</x:v>
      </x:c>
      <x:c r="B23" s="23" t="str">
        <x:v>P2-M5</x:v>
      </x:c>
      <x:c r="C23" s="23" t="str">
        <x:v>公共</x:v>
      </x:c>
      <x:c r="D23" s="23" t="str">
        <x:v>自动化测试</x:v>
      </x:c>
      <x:c r="E23" s="23" t="str">
        <x:v>越权、计划量、幂等、并发、标签、复算、差异、暂停、冲正、位置、文件和隐私测试</x:v>
      </x:c>
      <x:c r="F23" s="23" t="str">
        <x:v>P0</x:v>
      </x:c>
      <x:c r="G23" s="23" t="str">
        <x:v>待开始</x:v>
      </x:c>
      <x:c r="H23" s="24" t="n">
        <x:v>0</x:v>
      </x:c>
      <x:c r="I23" s="23" t="str">
        <x:v>不适用</x:v>
      </x:c>
      <x:c r="J23" s="23" t="str">
        <x:v>全部 P0 决策</x:v>
      </x:c>
      <x:c r="K23" s="23" t="str">
        <x:v>所有 P0 模块</x:v>
      </x:c>
      <x:c r="L23" s="23" t="str">
        <x:v>待分配</x:v>
      </x:c>
      <x:c r="M23" s="23" t="str">
        <x:v>待排期</x:v>
      </x:c>
      <x:c r="N23" s="23" t="str">
        <x:v>待排期</x:v>
      </x:c>
      <x:c r="O23" s="23" t="str">
        <x:v>原型覆盖不能代替自动化测试</x:v>
      </x:c>
    </x:row>
    <x:row r="24" ht="42" customHeight="1">
      <x:c r="A24" s="23" t="str">
        <x:v>P2-REL-01</x:v>
      </x:c>
      <x:c r="B24" s="23" t="str">
        <x:v>P2-M5</x:v>
      </x:c>
      <x:c r="C24" s="23" t="str">
        <x:v>公共</x:v>
      </x:c>
      <x:c r="D24" s="23" t="str">
        <x:v>发布验收</x:v>
      </x:c>
      <x:c r="E24" s="23" t="str">
        <x:v>初始化预约日历、库区库位、测量规则、标签参数、迁移、联调、验收和发布</x:v>
      </x:c>
      <x:c r="F24" s="23" t="str">
        <x:v>P0</x:v>
      </x:c>
      <x:c r="G24" s="23" t="str">
        <x:v>待开始</x:v>
      </x:c>
      <x:c r="H24" s="24" t="n">
        <x:v>0</x:v>
      </x:c>
      <x:c r="I24" s="23" t="str">
        <x:v>不适用</x:v>
      </x:c>
      <x:c r="J24" s="23" t="str">
        <x:v>全部 P0 决策</x:v>
      </x:c>
      <x:c r="K24" s="23" t="str">
        <x:v>P2-TEST-01</x:v>
      </x:c>
      <x:c r="L24" s="23" t="str">
        <x:v>待分配</x:v>
      </x:c>
      <x:c r="M24" s="23" t="str">
        <x:v>待排期</x:v>
      </x:c>
      <x:c r="N24" s="23" t="str">
        <x:v>待排期</x:v>
      </x:c>
      <x:c r="O24" s="23" t="str">
        <x:v>需求基线确认后才能承诺排期</x:v>
      </x:c>
    </x:row>
  </x:sheetData>
  <x:mergeCells>
    <x:mergeCell ref="A1:O1"/>
    <x:mergeCell ref="A2:O2"/>
  </x:mergeCells>
  <x:conditionalFormatting sqref="G4:G24">
    <x:cfRule type="containsText" dxfId="6" priority="1" operator="containsText" text="已完成"/>
    <x:cfRule type="containsText" dxfId="7" priority="2" operator="containsText" text="已确认"/>
    <x:cfRule type="containsText" dxfId="8" priority="3" operator="containsText" text="进行中"/>
    <x:cfRule type="containsText" dxfId="9" priority="4" operator="containsText" text="需求确认中"/>
    <x:cfRule type="containsText" dxfId="10" priority="5" operator="containsText" text="待确认"/>
    <x:cfRule type="containsText" dxfId="11" priority="6" operator="containsText" text="已阻塞"/>
  </x:conditionalFormatting>
  <x:conditionalFormatting sqref="H4:H24">
    <x:cfRule type="dataBar" priority="7">
      <x:dataBar>
        <x:cfvo type="min"/>
        <x:cfvo type="max"/>
        <x:color rgb="FF0E8A81"/>
      </x:dataBar>
      <x:extLst>
        <x:ext xmlns:x14="http://schemas.microsoft.com/office/spreadsheetml/2009/9/main" uri="{B025F937-C7B1-47D3-B67F-A62EFF666E3E}">
          <x14:id>{BF26286D-EACD-FDD1-ABC4-1540BD05BA74}</x14:id>
        </x:ext>
      </x:extLst>
    </x:cfRule>
  </x:conditionalFormatting>
  <x:conditionalFormatting sqref="I4:I24">
    <x:cfRule type="containsText" dxfId="12" priority="8" operator="containsText" text="较完整"/>
    <x:cfRule type="containsText" dxfId="13" priority="9" operator="containsText" text="部分"/>
    <x:cfRule type="containsText" dxfId="14" priority="10" operator="containsText" text="无"/>
  </x:conditionalFormatting>
  <x:dataValidations count="3">
    <x:dataValidation type="list" sqref="F4:F24">
      <x:formula1>"P0,P1,P2"</x:formula1>
    </x:dataValidation>
    <x:dataValidation type="list" sqref="G4:G24">
      <x:formula1>"需求确认中,待开始,进行中,联调中,测试中,已完成,已阻塞"</x:formula1>
    </x:dataValidation>
    <x:dataValidation type="list" sqref="I4:I24">
      <x:formula1>"较完整,部分,无,不适用"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c3bad4fb784a84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7" id="{BF26286D-EACD-FDD1-ABC4-1540BD05BA74}">
            <x14:dataBar gradient="1">
              <x14:cfvo type="min"/>
              <x14:cfvo type="max"/>
              <x14:fillColor rgb="FF0E8A81"/>
            </x14:dataBar>
          </x14:cfRule>
          <xm:sqref>H4:H24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54" hidden="0" customWidth="1"/>
    <x:col min="3" max="3" width="18" hidden="0" customWidth="1"/>
    <x:col min="4" max="4" width="12" hidden="0" customWidth="1"/>
    <x:col min="5" max="5" width="38" hidden="0" customWidth="1"/>
    <x:col min="6" max="6" width="16" hidden="0" customWidth="1"/>
  </x:cols>
  <x:sheetData>
    <x:row r="1" ht="38" customHeight="1">
      <x:c r="A1" s="3" t="str">
        <x:v>二期里程碑</x:v>
      </x:c>
      <x:c r="B1" s="3"/>
      <x:c r="C1" s="3"/>
      <x:c r="D1" s="3"/>
      <x:c r="E1" s="3"/>
      <x:c r="F1" s="3"/>
    </x:row>
    <x:row r="2" ht="24" customHeight="1">
      <x:c r="A2" s="6" t="str">
        <x:v>按业务结果推进；P2-M0 的进度取业务决策确认比例，其余里程碑取对应开发任务平均进度</x:v>
      </x:c>
      <x:c r="B2" s="6"/>
      <x:c r="C2" s="6"/>
      <x:c r="D2" s="6"/>
      <x:c r="E2" s="6"/>
      <x:c r="F2" s="6"/>
    </x:row>
    <x:row r="3" ht="26" customHeight="1">
      <x:c r="A3" s="19" t="str">
        <x:v>里程碑</x:v>
      </x:c>
      <x:c r="B3" s="19" t="str">
        <x:v>交付目标</x:v>
      </x:c>
      <x:c r="C3" s="19" t="str">
        <x:v>状态</x:v>
      </x:c>
      <x:c r="D3" s="19" t="str">
        <x:v>进度</x:v>
      </x:c>
      <x:c r="E3" s="19" t="str">
        <x:v>进入条件</x:v>
      </x:c>
      <x:c r="F3" s="19" t="str">
        <x:v>计划完成</x:v>
      </x:c>
    </x:row>
    <x:row r="4" ht="40" customHeight="1">
      <x:c r="A4" s="23" t="str">
        <x:v>P2-M0 规则锁定</x:v>
      </x:c>
      <x:c r="B4" s="23" t="str">
        <x:v>业务决策、到仓契约、数据关系和权限基线确认</x:v>
      </x:c>
      <x:c r="C4" s="23" t="str">
        <x:v>需求确认中</x:v>
      </x:c>
      <x:c r="D4" s="24" t="n">
        <x:f>COUNTIF('需求确认'!C4:C15,"已确认")/COUNTA('需求确认'!A4:A15)</x:f>
        <x:v>0.08333333333333333</x:v>
      </x:c>
      <x:c r="E4" s="23" t="str">
        <x:v>一期订单及基础资料契约稳定</x:v>
      </x:c>
      <x:c r="F4" s="23" t="str">
        <x:v>待排期</x:v>
      </x:c>
    </x:row>
    <x:row r="5" ht="40" customHeight="1">
      <x:c r="A5" s="23" t="str">
        <x:v>P2-M1 到仓预报</x:v>
      </x:c>
      <x:c r="B5" s="23" t="str">
        <x:v>预约取货、送货预报和平台调度闭环</x:v>
      </x:c>
      <x:c r="C5" s="23" t="str">
        <x:v>待开始</x:v>
      </x:c>
      <x:c r="D5" s="24" t="n">
        <x:f>AVERAGE('详细任务'!H6:H9)</x:f>
        <x:v>0</x:v>
      </x:c>
      <x:c r="E5" s="23" t="str">
        <x:v>Q2、Q3 确认</x:v>
      </x:c>
      <x:c r="F5" s="23" t="str">
        <x:v>待排期</x:v>
      </x:c>
    </x:row>
    <x:row r="6" ht="40" customHeight="1">
      <x:c r="A6" s="23" t="str">
        <x:v>P2-M2 到仓收货</x:v>
      </x:c>
      <x:c r="B6" s="23" t="str">
        <x:v>签到、分批收货、标签、异常、冲正和照片可追溯</x:v>
      </x:c>
      <x:c r="C6" s="23" t="str">
        <x:v>待开始</x:v>
      </x:c>
      <x:c r="D6" s="24" t="n">
        <x:f>AVERAGE('详细任务'!H10:H12)</x:f>
        <x:v>0</x:v>
      </x:c>
      <x:c r="E6" s="23" t="str">
        <x:v>Q1、Q8、Q10 及标签参数确认</x:v>
      </x:c>
      <x:c r="F6" s="23" t="str">
        <x:v>待排期</x:v>
      </x:c>
    </x:row>
    <x:row r="7" ht="40" customHeight="1">
      <x:c r="A7" s="23" t="str">
        <x:v>P2-M3 测量差异</x:v>
      </x:c>
      <x:c r="B7" s="23" t="str">
        <x:v>实测、复算、差异、客户确认和隔离闭环</x:v>
      </x:c>
      <x:c r="C7" s="23" t="str">
        <x:v>待开始</x:v>
      </x:c>
      <x:c r="D7" s="24" t="n">
        <x:f>AVERAGE('详细任务'!H13:H17)</x:f>
        <x:v>0</x:v>
      </x:c>
      <x:c r="E7" s="23" t="str">
        <x:v>Q4、Q5、Q6 确认</x:v>
      </x:c>
      <x:c r="F7" s="23" t="str">
        <x:v>待排期</x:v>
      </x:c>
    </x:row>
    <x:row r="8" ht="40" customHeight="1">
      <x:c r="A8" s="23" t="str">
        <x:v>P2-M4 库位上架</x:v>
      </x:c>
      <x:c r="B8" s="23" t="str">
        <x:v>库位、上架任务和位置历史可查</x:v>
      </x:c>
      <x:c r="C8" s="23" t="str">
        <x:v>待开始</x:v>
      </x:c>
      <x:c r="D8" s="24" t="n">
        <x:f>AVERAGE('详细任务'!H18:H20)</x:f>
        <x:v>0</x:v>
      </x:c>
      <x:c r="E8" s="23" t="str">
        <x:v>Q7、Q9 确认</x:v>
      </x:c>
      <x:c r="F8" s="23" t="str">
        <x:v>待排期</x:v>
      </x:c>
    </x:row>
    <x:row r="9" ht="40" customHeight="1">
      <x:c r="A9" s="23" t="str">
        <x:v>P2-M5 联调验收</x:v>
      </x:c>
      <x:c r="B9" s="23" t="str">
        <x:v>跨端联调、安全、测试、初始化和发布完成</x:v>
      </x:c>
      <x:c r="C9" s="23" t="str">
        <x:v>待开始</x:v>
      </x:c>
      <x:c r="D9" s="24" t="n">
        <x:f>AVERAGE('详细任务'!H22:H24)</x:f>
        <x:v>0</x:v>
      </x:c>
      <x:c r="E9" s="23" t="str">
        <x:v>P2-M1 至 P2-M4 验收通过</x:v>
      </x:c>
      <x:c r="F9" s="23" t="str">
        <x:v>待排期</x:v>
      </x:c>
    </x:row>
  </x:sheetData>
  <x:mergeCells>
    <x:mergeCell ref="A1:F1"/>
    <x:mergeCell ref="A2:F2"/>
  </x:mergeCells>
  <x:conditionalFormatting sqref="D4:D9">
    <x:cfRule type="dataBar" priority="1">
      <x:dataBar>
        <x:cfvo type="min"/>
        <x:cfvo type="max"/>
        <x:color rgb="FF0E8A81"/>
      </x:dataBar>
      <x:extLst>
        <x:ext xmlns:x14="http://schemas.microsoft.com/office/spreadsheetml/2009/9/main" uri="{B025F937-C7B1-47D3-B67F-A62EFF666E3E}">
          <x14:id>{65E63F76-6C87-47A8-E030-5FF1BF2404BF}</x14:id>
        </x:ext>
      </x:extLst>
    </x:cfRule>
  </x:conditionalFormatting>
  <x:conditionalFormatting sqref="C4:C9">
    <x:cfRule type="containsText" dxfId="15" priority="2" operator="containsText" text="已完成"/>
    <x:cfRule type="containsText" dxfId="16" priority="3" operator="containsText" text="已确认"/>
    <x:cfRule type="containsText" dxfId="17" priority="4" operator="containsText" text="进行中"/>
    <x:cfRule type="containsText" dxfId="18" priority="5" operator="containsText" text="需求确认中"/>
    <x:cfRule type="containsText" dxfId="19" priority="6" operator="containsText" text="待确认"/>
    <x:cfRule type="containsText" dxfId="20" priority="7" operator="containsText" text="已阻塞"/>
  </x:conditionalFormatting>
  <x:pageMargins left="0.7" right="0.7" top="0.75" bottom="0.75" header="0.3" footer="0.3"/>
  <x:tableParts count="1">
    <x:tablePart xmlns:r="http://schemas.openxmlformats.org/officeDocument/2006/relationships" r:id="Rb7d8e32958284655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5E63F76-6C87-47A8-E030-5FF1BF2404BF}">
            <x14:dataBar gradient="1">
              <x14:cfvo type="min"/>
              <x14:cfvo type="max"/>
              <x14:fillColor rgb="FF0E8A81"/>
            </x14:dataBar>
          </x14:cfRule>
          <xm:sqref>D4:D9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0" hidden="0" customWidth="1"/>
    <x:col min="3" max="3" width="14" hidden="0" customWidth="1"/>
    <x:col min="4" max="4" width="16" hidden="0" customWidth="1"/>
    <x:col min="5" max="5" width="24" hidden="0" customWidth="1"/>
    <x:col min="6" max="6" width="18" hidden="0" customWidth="1"/>
    <x:col min="7" max="7" width="38" hidden="0" customWidth="1"/>
    <x:col min="8" max="8" width="36" hidden="0" customWidth="1"/>
    <x:col min="9" max="9" width="44" hidden="0" customWidth="1"/>
  </x:cols>
  <x:sheetData>
    <x:row r="1" ht="38" customHeight="1">
      <x:c r="A1" s="3" t="str">
        <x:v>二期需求确认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6" t="str">
        <x:v>产品负责人填写跟进人、计划确认日期和最终结论；未经书面确认不得转为开发默认值</x:v>
      </x:c>
      <x:c r="B2" s="6"/>
      <x:c r="C2" s="6"/>
      <x:c r="D2" s="6"/>
      <x:c r="E2" s="6"/>
      <x:c r="F2" s="6"/>
      <x:c r="G2" s="6"/>
      <x:c r="H2" s="6"/>
      <x:c r="I2" s="6"/>
    </x:row>
    <x:row r="3" ht="26" customHeight="1">
      <x:c r="A3" s="19" t="str">
        <x:v>编号</x:v>
      </x:c>
      <x:c r="B3" s="19" t="str">
        <x:v>主题</x:v>
      </x:c>
      <x:c r="C3" s="19" t="str">
        <x:v>状态</x:v>
      </x:c>
      <x:c r="D3" s="19" t="str">
        <x:v>产品跟进人</x:v>
      </x:c>
      <x:c r="E3" s="19" t="str">
        <x:v>业务确认方</x:v>
      </x:c>
      <x:c r="F3" s="19" t="str">
        <x:v>计划/确认日期</x:v>
      </x:c>
      <x:c r="G3" s="19" t="str">
        <x:v>原型情况</x:v>
      </x:c>
      <x:c r="H3" s="19" t="str">
        <x:v>最终结论</x:v>
      </x:c>
      <x:c r="I3" s="19" t="str">
        <x:v>当前建议/后续核验</x:v>
      </x:c>
    </x:row>
    <x:row r="4" ht="46" customHeight="1">
      <x:c r="A4" s="23" t="str">
        <x:v>P2-Q1</x:v>
      </x:c>
      <x:c r="B4" s="23" t="str">
        <x:v>少货到仓单人工关闭</x:v>
      </x:c>
      <x:c r="C4" s="23" t="str">
        <x:v>待确认</x:v>
      </x:c>
      <x:c r="D4" s="23" t="str">
        <x:v>待填写</x:v>
      </x:c>
      <x:c r="E4" s="23" t="str">
        <x:v>仓库、平台运营</x:v>
      </x:c>
      <x:c r="F4" s="25" t="str">
        <x:v>待填写</x:v>
      </x:c>
      <x:c r="G4" s="23" t="str">
        <x:v>未体现关闭人、审批和证明</x:v>
      </x:c>
      <x:c r="H4" s="23" t="str">
        <x:v>待填写</x:v>
      </x:c>
      <x:c r="I4" s="23" t="str">
        <x:v>建议收货员登记、仓库主管关闭并通知客户</x:v>
      </x:c>
    </x:row>
    <x:row r="5" ht="46" customHeight="1">
      <x:c r="A5" s="23" t="str">
        <x:v>P2-Q2</x:v>
      </x:c>
      <x:c r="B5" s="23" t="str">
        <x:v>预约取货服务商类型</x:v>
      </x:c>
      <x:c r="C5" s="23" t="str">
        <x:v>待确认</x:v>
      </x:c>
      <x:c r="D5" s="23" t="str">
        <x:v>待填写</x:v>
      </x:c>
      <x:c r="E5" s="23" t="str">
        <x:v>业务、调度</x:v>
      </x:c>
      <x:c r="F5" s="25" t="str">
        <x:v>待填写</x:v>
      </x:c>
      <x:c r="G5" s="23" t="str">
        <x:v>有快递公司、往来单位和提货方式，关系未明确</x:v>
      </x:c>
      <x:c r="H5" s="23" t="str">
        <x:v>待填写</x:v>
      </x:c>
      <x:c r="I5" s="23" t="str">
        <x:v>建议统一为可分配服务商</x:v>
      </x:c>
    </x:row>
    <x:row r="6" ht="46" customHeight="1">
      <x:c r="A6" s="23" t="str">
        <x:v>P2-Q3</x:v>
      </x:c>
      <x:c r="B6" s="23" t="str">
        <x:v>精确时间或预约时间窗</x:v>
      </x:c>
      <x:c r="C6" s="23" t="str">
        <x:v>待确认</x:v>
      </x:c>
      <x:c r="D6" s="23" t="str">
        <x:v>待填写</x:v>
      </x:c>
      <x:c r="E6" s="23" t="str">
        <x:v>仓库、调度</x:v>
      </x:c>
      <x:c r="F6" s="25" t="str">
        <x:v>待填写</x:v>
      </x:c>
      <x:c r="G6" s="23" t="str">
        <x:v>只有提货时间和预计到仓日期</x:v>
      </x:c>
      <x:c r="H6" s="23" t="str">
        <x:v>待填写</x:v>
      </x:c>
      <x:c r="I6" s="23" t="str">
        <x:v>建议开始/结束时间窗并配置容量</x:v>
      </x:c>
    </x:row>
    <x:row r="7" ht="46" customHeight="1">
      <x:c r="A7" s="23" t="str">
        <x:v>P2-Q4</x:v>
      </x:c>
      <x:c r="B7" s="23" t="str">
        <x:v>实测单位和计费公式</x:v>
      </x:c>
      <x:c r="C7" s="23" t="str">
        <x:v>待确认</x:v>
      </x:c>
      <x:c r="D7" s="23" t="str">
        <x:v>待填写</x:v>
      </x:c>
      <x:c r="E7" s="23" t="str">
        <x:v>仓库、财务/计费</x:v>
      </x:c>
      <x:c r="F7" s="25" t="str">
        <x:v>待填写</x:v>
      </x:c>
      <x:c r="G7" s="23" t="str">
        <x:v>有 cm、kg、m³、材积重，无公式版本</x:v>
      </x:c>
      <x:c r="H7" s="23" t="str">
        <x:v>待填写</x:v>
      </x:c>
      <x:c r="I7" s="23" t="str">
        <x:v>服务端按规则版本统一计算</x:v>
      </x:c>
    </x:row>
    <x:row r="8" ht="46" customHeight="1">
      <x:c r="A8" s="23" t="str">
        <x:v>P2-Q5</x:v>
      </x:c>
      <x:c r="B8" s="23" t="str">
        <x:v>差异阈值和客户确认</x:v>
      </x:c>
      <x:c r="C8" s="23" t="str">
        <x:v>待确认</x:v>
      </x:c>
      <x:c r="D8" s="23" t="str">
        <x:v>待填写</x:v>
      </x:c>
      <x:c r="E8" s="23" t="str">
        <x:v>业务、仓库、客服</x:v>
      </x:c>
      <x:c r="F8" s="25" t="str">
        <x:v>待填写</x:v>
      </x:c>
      <x:c r="G8" s="23" t="str">
        <x:v>有原单/实测对比和审核，无阈值</x:v>
      </x:c>
      <x:c r="H8" s="23" t="str">
        <x:v>待填写</x:v>
      </x:c>
      <x:c r="I8" s="23" t="str">
        <x:v>按数量、重量、体积分别配置</x:v>
      </x:c>
    </x:row>
    <x:row r="9" ht="46" customHeight="1">
      <x:c r="A9" s="23" t="str">
        <x:v>P2-Q6</x:v>
      </x:c>
      <x:c r="B9" s="23" t="str">
        <x:v>隔离区释放规则</x:v>
      </x:c>
      <x:c r="C9" s="23" t="str">
        <x:v>待确认</x:v>
      </x:c>
      <x:c r="D9" s="23" t="str">
        <x:v>待填写</x:v>
      </x:c>
      <x:c r="E9" s="23" t="str">
        <x:v>仓库、业务</x:v>
      </x:c>
      <x:c r="F9" s="25" t="str">
        <x:v>待填写</x:v>
      </x:c>
      <x:c r="G9" s="23" t="str">
        <x:v>有是否扣货/扣货理由，无隔离释放</x:v>
      </x:c>
      <x:c r="H9" s="23" t="str">
        <x:v>待填写</x:v>
      </x:c>
      <x:c r="I9" s="23" t="str">
        <x:v>差异关闭后由仓库主管释放</x:v>
      </x:c>
    </x:row>
    <x:row r="10" ht="46" customHeight="1">
      <x:c r="A10" s="23" t="str">
        <x:v>P2-Q7</x:v>
      </x:c>
      <x:c r="B10" s="23" t="str">
        <x:v>库位容量校验口径</x:v>
      </x:c>
      <x:c r="C10" s="23" t="str">
        <x:v>待确认</x:v>
      </x:c>
      <x:c r="D10" s="23" t="str">
        <x:v>待填写</x:v>
      </x:c>
      <x:c r="E10" s="23" t="str">
        <x:v>仓库</x:v>
      </x:c>
      <x:c r="F10" s="25" t="str">
        <x:v>待填写</x:v>
      </x:c>
      <x:c r="G10" s="23" t="str">
        <x:v>有最大承重 kg 和占用状态</x:v>
      </x:c>
      <x:c r="H10" s="23" t="str">
        <x:v>待填写</x:v>
      </x:c>
      <x:c r="I10" s="23" t="str">
        <x:v>建议重量强校验，箱数/体积先提示</x:v>
      </x:c>
    </x:row>
    <x:row r="11" ht="46" customHeight="1">
      <x:c r="A11" s="23" t="str">
        <x:v>P2-Q8</x:v>
      </x:c>
      <x:c r="B11" s="23" t="str">
        <x:v>到仓照片必传节点</x:v>
      </x:c>
      <x:c r="C11" s="23" t="str">
        <x:v>待确认</x:v>
      </x:c>
      <x:c r="D11" s="23" t="str">
        <x:v>待填写</x:v>
      </x:c>
      <x:c r="E11" s="23" t="str">
        <x:v>仓库、客服</x:v>
      </x:c>
      <x:c r="F11" s="25" t="str">
        <x:v>待填写</x:v>
      </x:c>
      <x:c r="G11" s="23" t="str">
        <x:v>照片上传在 BOL/派送，不在到仓收货</x:v>
      </x:c>
      <x:c r="H11" s="23" t="str">
        <x:v>待填写</x:v>
      </x:c>
      <x:c r="I11" s="23" t="str">
        <x:v>异常到仓必传，正常收货待确认</x:v>
      </x:c>
    </x:row>
    <x:row r="12" ht="46" customHeight="1">
      <x:c r="A12" s="23" t="str">
        <x:v>P2-Q9</x:v>
      </x:c>
      <x:c r="B12" s="23" t="str">
        <x:v>二期是否使用 PDA</x:v>
      </x:c>
      <x:c r="C12" s="23" t="str">
        <x:v>待确认</x:v>
      </x:c>
      <x:c r="D12" s="23" t="str">
        <x:v>待填写</x:v>
      </x:c>
      <x:c r="E12" s="23" t="str">
        <x:v>仓库、产品</x:v>
      </x:c>
      <x:c r="F12" s="25" t="str">
        <x:v>待填写</x:v>
      </x:c>
      <x:c r="G12" s="23" t="str">
        <x:v>PDA 原型属于 03 出仓拣货</x:v>
      </x:c>
      <x:c r="H12" s="23" t="str">
        <x:v>待填写</x:v>
      </x:c>
      <x:c r="I12" s="23" t="str">
        <x:v>建议二期使用响应式作业页，不接 PDA</x:v>
      </x:c>
    </x:row>
    <x:row r="13" ht="46" customHeight="1">
      <x:c r="A13" s="23" t="str">
        <x:v>P2-Q10</x:v>
      </x:c>
      <x:c r="B13" s="23" t="str">
        <x:v>无预报货物认领和超期处理</x:v>
      </x:c>
      <x:c r="C13" s="23" t="str">
        <x:v>待确认</x:v>
      </x:c>
      <x:c r="D13" s="23" t="str">
        <x:v>待填写</x:v>
      </x:c>
      <x:c r="E13" s="23" t="str">
        <x:v>仓库、平台运营</x:v>
      </x:c>
      <x:c r="F13" s="25" t="str">
        <x:v>待填写</x:v>
      </x:c>
      <x:c r="G13" s="23" t="str">
        <x:v>未体现待认领和超期处理</x:v>
      </x:c>
      <x:c r="H13" s="23" t="str">
        <x:v>待填写</x:v>
      </x:c>
      <x:c r="I13" s="23" t="str">
        <x:v>先进入待认领区，主管确认后绑定</x:v>
      </x:c>
    </x:row>
    <x:row r="14" ht="46" customHeight="1">
      <x:c r="A14" s="23" t="str">
        <x:v>P2-Q11</x:v>
      </x:c>
      <x:c r="B14" s="23" t="str">
        <x:v>敏感数据和凭证保存期限</x:v>
      </x:c>
      <x:c r="C14" s="23" t="str">
        <x:v>待确认</x:v>
      </x:c>
      <x:c r="D14" s="23" t="str">
        <x:v>待填写</x:v>
      </x:c>
      <x:c r="E14" s="23" t="str">
        <x:v>业务、法务、运维</x:v>
      </x:c>
      <x:c r="F14" s="25" t="str">
        <x:v>待填写</x:v>
      </x:c>
      <x:c r="G14" s="23" t="str">
        <x:v>未体现保留期限</x:v>
      </x:c>
      <x:c r="H14" s="23" t="str">
        <x:v>待填写</x:v>
      </x:c>
      <x:c r="I14" s="23" t="str">
        <x:v>按数据类型设置保留和清理策略</x:v>
      </x:c>
    </x:row>
    <x:row r="15" ht="46" customHeight="1">
      <x:c r="A15" s="23" t="str">
        <x:v>P2-Q12</x:v>
      </x:c>
      <x:c r="B15" s="23" t="str">
        <x:v>标签打印设备</x:v>
      </x:c>
      <x:c r="C15" s="23" t="str">
        <x:v>已确认</x:v>
      </x:c>
      <x:c r="D15" s="23" t="str">
        <x:v>-</x:v>
      </x:c>
      <x:c r="E15" s="23" t="str">
        <x:v>业务</x:v>
      </x:c>
      <x:c r="F15" s="25" t="n">
        <x:v>46231</x:v>
      </x:c>
      <x:c r="G15" s="23" t="str">
        <x:v>原型有 Zebra/HP 示例，不是二期实机</x:v>
      </x:c>
      <x:c r="H15" s="23" t="str">
        <x:v>佳博 1324D 热敏标签打印机</x:v>
      </x:c>
      <x:c r="I15" s="23" t="str">
        <x:v>纸张、连接、驱动和指令协议需实机核验</x:v>
      </x:c>
    </x:row>
  </x:sheetData>
  <x:mergeCells>
    <x:mergeCell ref="A1:I1"/>
    <x:mergeCell ref="A2:I2"/>
  </x:mergeCells>
  <x:conditionalFormatting sqref="C4:C15">
    <x:cfRule type="containsText" dxfId="21" priority="1" operator="containsText" text="已完成"/>
    <x:cfRule type="containsText" dxfId="22" priority="2" operator="containsText" text="已确认"/>
    <x:cfRule type="containsText" dxfId="23" priority="3" operator="containsText" text="进行中"/>
    <x:cfRule type="containsText" dxfId="24" priority="4" operator="containsText" text="需求确认中"/>
    <x:cfRule type="containsText" dxfId="25" priority="5" operator="containsText" text="待确认"/>
    <x:cfRule type="containsText" dxfId="26" priority="6" operator="containsText" text="已阻塞"/>
  </x:conditionalFormatting>
  <x:dataValidations count="1">
    <x:dataValidation type="list" sqref="C4:C15">
      <x:formula1>"待确认,确认中,已确认,暂缓"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c7b22e1a044462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16" hidden="0" customWidth="1"/>
    <x:col min="4" max="4" width="42" hidden="0" customWidth="1"/>
    <x:col min="5" max="5" width="48" hidden="0" customWidth="1"/>
    <x:col min="6" max="6" width="54" hidden="0" customWidth="1"/>
  </x:cols>
  <x:sheetData>
    <x:row r="1" ht="38" customHeight="1">
      <x:c r="A1" s="3" t="str">
        <x:v>二期原型映射</x:v>
      </x:c>
      <x:c r="B1" s="3"/>
      <x:c r="C1" s="3"/>
      <x:c r="D1" s="3"/>
      <x:c r="E1" s="3"/>
      <x:c r="F1" s="3"/>
    </x:row>
    <x:row r="2" ht="24" customHeight="1">
      <x:c r="A2" s="6" t="str">
        <x:v>原型覆盖仅用于需求参考；较完整不等于已开发，不纳入二期的原型不得进入本期任务</x:v>
      </x:c>
      <x:c r="B2" s="6"/>
      <x:c r="C2" s="6"/>
      <x:c r="D2" s="6"/>
      <x:c r="E2" s="6"/>
      <x:c r="F2" s="6"/>
    </x:row>
    <x:row r="3" ht="26" customHeight="1">
      <x:c r="A3" s="19" t="str">
        <x:v>流程/能力</x:v>
      </x:c>
      <x:c r="B3" s="19" t="str">
        <x:v>原型内容</x:v>
      </x:c>
      <x:c r="C3" s="19" t="str">
        <x:v>覆盖判断</x:v>
      </x:c>
      <x:c r="D3" s="19" t="str">
        <x:v>映射任务</x:v>
      </x:c>
      <x:c r="E3" s="19" t="str">
        <x:v>缺口或边界</x:v>
      </x:c>
      <x:c r="F3" s="19" t="str">
        <x:v>来源文件</x:v>
      </x:c>
    </x:row>
    <x:row r="4" ht="52" customHeight="1">
      <x:c r="A4" s="23" t="str">
        <x:v>预约取货/送货上门</x:v>
      </x:c>
      <x:c r="B4" s="23" t="str">
        <x:v>入库单提货方式、提货时间和联系人字段</x:v>
      </x:c>
      <x:c r="C4" s="23" t="str">
        <x:v>部分</x:v>
      </x:c>
      <x:c r="D4" s="23" t="str">
        <x:v>P2-ADM-02、P2-SCH-01、P2-CLI-01</x:v>
      </x:c>
      <x:c r="E4" s="23" t="str">
        <x:v>缺服务商分配、时间窗容量、改期和爽约规则</x:v>
      </x:c>
      <x:c r="F4" s="23" t="str">
        <x:v>docs/悦/货代SAAS平台后台/货代SaaS平台原型.html</x:v>
      </x:c>
    </x:row>
    <x:row r="5" ht="52" customHeight="1">
      <x:c r="A5" s="23" t="str">
        <x:v>到仓收货</x:v>
      </x:c>
      <x:c r="B5" s="23" t="str">
        <x:v>海外仓入库单：待到仓、收货中、已上架</x:v>
      </x:c>
      <x:c r="C5" s="23" t="str">
        <x:v>部分</x:v>
      </x:c>
      <x:c r="D5" s="23" t="str">
        <x:v>P2-WH-01、P2-REV-01</x:v>
      </x:c>
      <x:c r="E5" s="23" t="str">
        <x:v>缺分批收货、待认领和冲正闭环</x:v>
      </x:c>
      <x:c r="F5" s="23" t="str">
        <x:v>docs/悦/货代SAAS平台后台/货代SaaS平台原型.html</x:v>
      </x:c>
    </x:row>
    <x:row r="6" ht="52" customHeight="1">
      <x:c r="A6" s="23" t="str">
        <x:v>入库测量</x:v>
      </x:c>
      <x:c r="B6" s="23" t="str">
        <x:v>入库单测量、测量审核、原单/实测对比</x:v>
      </x:c>
      <x:c r="C6" s="23" t="str">
        <x:v>较完整</x:v>
      </x:c>
      <x:c r="D6" s="23" t="str">
        <x:v>P2-WH-02</x:v>
      </x:c>
      <x:c r="E6" s="23" t="str">
        <x:v>缺规则版本、精度、舍入和历史复算</x:v>
      </x:c>
      <x:c r="F6" s="23" t="str">
        <x:v>docs/悦/货代SAAS平台后台/柏悦WMS系统文档.md</x:v>
      </x:c>
    </x:row>
    <x:row r="7" ht="52" customHeight="1">
      <x:c r="A7" s="23" t="str">
        <x:v>差异核对</x:v>
      </x:c>
      <x:c r="B7" s="23" t="str">
        <x:v>审核通过/不通过、失败原因、是否扣货</x:v>
      </x:c>
      <x:c r="C7" s="23" t="str">
        <x:v>部分</x:v>
      </x:c>
      <x:c r="D7" s="23" t="str">
        <x:v>P2-DIFF-01、P2-ADM-03、P2-CLI-02、P2-HOLD-01</x:v>
      </x:c>
      <x:c r="E7" s="23" t="str">
        <x:v>缺阈值、客户确认、隔离和释放规则</x:v>
      </x:c>
      <x:c r="F7" s="23" t="str">
        <x:v>docs/悦/货代SAAS平台后台/货代SaaS平台原型.html</x:v>
      </x:c>
    </x:row>
    <x:row r="8" ht="52" customHeight="1">
      <x:c r="A8" s="23" t="str">
        <x:v>指定库位</x:v>
      </x:c>
      <x:c r="B8" s="23" t="str">
        <x:v>库位维护、最大承重、上架任务和上架状态</x:v>
      </x:c>
      <x:c r="C8" s="23" t="str">
        <x:v>较完整</x:v>
      </x:c>
      <x:c r="D8" s="23" t="str">
        <x:v>P2-LOC-01、P2-PUT-01、P2-POS-01</x:v>
      </x:c>
      <x:c r="E8" s="23" t="str">
        <x:v>缺容量强校验、隔离区和位置历史契约</x:v>
      </x:c>
      <x:c r="F8" s="23" t="str">
        <x:v>docs/悦/货代SAAS平台后台/货代SaaS平台原型.html</x:v>
      </x:c>
    </x:row>
    <x:row r="9" ht="52" customHeight="1">
      <x:c r="A9" s="23" t="str">
        <x:v>标签打印</x:v>
      </x:c>
      <x:c r="B9" s="23" t="str">
        <x:v>唛头导出、打印列表、Zebra/HP 示例</x:v>
      </x:c>
      <x:c r="C9" s="23" t="str">
        <x:v>部分</x:v>
      </x:c>
      <x:c r="D9" s="23" t="str">
        <x:v>P2-LABEL-01</x:v>
      </x:c>
      <x:c r="E9" s="23" t="str">
        <x:v>二期实际设备为佳博 1324D，需实机适配</x:v>
      </x:c>
      <x:c r="F9" s="23" t="str">
        <x:v>docs/悦/货代SAAS平台后台/货代SaaS平台原型.html</x:v>
      </x:c>
    </x:row>
    <x:row r="10" ht="52" customHeight="1">
      <x:c r="A10" s="23" t="str">
        <x:v>PDA</x:v>
      </x:c>
      <x:c r="B10" s="23" t="str">
        <x:v>头程 03 出仓的 PDA 拣货原型</x:v>
      </x:c>
      <x:c r="C10" s="23" t="str">
        <x:v>不纳入二期</x:v>
      </x:c>
      <x:c r="D10" s="23" t="str">
        <x:v>-</x:v>
      </x:c>
      <x:c r="E10" s="23" t="str">
        <x:v>二期到仓不接 PDA，边界待业务确认</x:v>
      </x:c>
      <x:c r="F10" s="23" t="str">
        <x:v>docs/悦/PDA拣货/pda-picking.html</x:v>
      </x:c>
    </x:row>
    <x:row r="11" ht="52" customHeight="1">
      <x:c r="A11" s="23" t="str">
        <x:v>完整库存/WMS</x:v>
      </x:c>
      <x:c r="B11" s="23" t="str">
        <x:v>库存查询、理货、盘点、出库等原型</x:v>
      </x:c>
      <x:c r="C11" s="23" t="str">
        <x:v>不纳入二期</x:v>
      </x:c>
      <x:c r="D11" s="23" t="str">
        <x:v>-</x:v>
      </x:c>
      <x:c r="E11" s="23" t="str">
        <x:v>二期仅维护处理单元和位置记录</x:v>
      </x:c>
      <x:c r="F11" s="23" t="str">
        <x:v>docs/悦/货代SAAS平台后台/柏悦WMS系统文档.md</x:v>
      </x:c>
    </x:row>
  </x:sheetData>
  <x:mergeCells>
    <x:mergeCell ref="A1:F1"/>
    <x:mergeCell ref="A2:F2"/>
  </x:mergeCells>
  <x:conditionalFormatting sqref="C4:C11">
    <x:cfRule type="containsText" dxfId="27" priority="1" operator="containsText" text="较完整"/>
    <x:cfRule type="containsText" dxfId="28" priority="2" operator="containsText" text="部分"/>
    <x:cfRule type="containsText" dxfId="29" priority="3" operator="containsText" text="不纳入二期"/>
  </x:conditionalFormatting>
  <x:dataValidations count="1">
    <x:dataValidation type="list" sqref="C4:C11">
      <x:formula1>"较完整,部分,无,不纳入二期"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99f027eb7f4afd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42" hidden="0" customWidth="1"/>
    <x:col min="4" max="4" width="52" hidden="0" customWidth="1"/>
  </x:cols>
  <x:sheetData>
    <x:row r="1" ht="38" customHeight="1">
      <x:c r="A1" s="3" t="str">
        <x:v>状态与维护规则</x:v>
      </x:c>
      <x:c r="B1" s="3"/>
      <x:c r="C1" s="3"/>
      <x:c r="D1" s="3"/>
    </x:row>
    <x:row r="2" ht="24" customHeight="1">
      <x:c r="A2" s="6" t="str">
        <x:v>用于进度表下拉选项和团队统一维护；开发进度与原型覆盖必须分开记录</x:v>
      </x:c>
      <x:c r="B2" s="6"/>
      <x:c r="C2" s="6"/>
      <x:c r="D2" s="6"/>
    </x:row>
    <x:row r="3" ht="26" customHeight="1">
      <x:c r="A3" s="19" t="str">
        <x:v>分类</x:v>
      </x:c>
      <x:c r="B3" s="19" t="str">
        <x:v>取值</x:v>
      </x:c>
      <x:c r="C3" s="19" t="str">
        <x:v>说明</x:v>
      </x:c>
      <x:c r="D3" s="19" t="str">
        <x:v>维护要求</x:v>
      </x:c>
    </x:row>
    <x:row r="4" ht="34" customHeight="1">
      <x:c r="A4" s="23" t="str">
        <x:v>任务状态</x:v>
      </x:c>
      <x:c r="B4" s="23" t="str">
        <x:v>需求确认中</x:v>
      </x:c>
      <x:c r="C4" s="23" t="str">
        <x:v>范围或业务口径正在确认</x:v>
      </x:c>
      <x:c r="D4" s="23" t="str">
        <x:v>结论回写确认清单后才能进入开发</x:v>
      </x:c>
    </x:row>
    <x:row r="5" ht="34" customHeight="1">
      <x:c r="A5" s="23" t="str">
        <x:v>任务状态</x:v>
      </x:c>
      <x:c r="B5" s="23" t="str">
        <x:v>待开始</x:v>
      </x:c>
      <x:c r="C5" s="23" t="str">
        <x:v>范围已确定但尚未编码</x:v>
      </x:c>
      <x:c r="D5" s="23" t="str">
        <x:v>补全负责人和计划日期</x:v>
      </x:c>
    </x:row>
    <x:row r="6" ht="34" customHeight="1">
      <x:c r="A6" s="23" t="str">
        <x:v>任务状态</x:v>
      </x:c>
      <x:c r="B6" s="23" t="str">
        <x:v>进行中</x:v>
      </x:c>
      <x:c r="C6" s="23" t="str">
        <x:v>正在开发</x:v>
      </x:c>
      <x:c r="D6" s="23" t="str">
        <x:v>开始编码后才填写大于 0% 的进度</x:v>
      </x:c>
    </x:row>
    <x:row r="7" ht="34" customHeight="1">
      <x:c r="A7" s="23" t="str">
        <x:v>任务状态</x:v>
      </x:c>
      <x:c r="B7" s="23" t="str">
        <x:v>联调中</x:v>
      </x:c>
      <x:c r="C7" s="23" t="str">
        <x:v>前后端或跨模块联调</x:v>
      </x:c>
      <x:c r="D7" s="23" t="str">
        <x:v>记录接口及数据问题</x:v>
      </x:c>
    </x:row>
    <x:row r="8" ht="34" customHeight="1">
      <x:c r="A8" s="23" t="str">
        <x:v>任务状态</x:v>
      </x:c>
      <x:c r="B8" s="23" t="str">
        <x:v>测试中</x:v>
      </x:c>
      <x:c r="C8" s="23" t="str">
        <x:v>已提交测试</x:v>
      </x:c>
      <x:c r="D8" s="23" t="str">
        <x:v>测试通过后才能完成</x:v>
      </x:c>
    </x:row>
    <x:row r="9" ht="34" customHeight="1">
      <x:c r="A9" s="23" t="str">
        <x:v>任务状态</x:v>
      </x:c>
      <x:c r="B9" s="23" t="str">
        <x:v>已完成</x:v>
      </x:c>
      <x:c r="C9" s="23" t="str">
        <x:v>开发、测试和验收均完成</x:v>
      </x:c>
      <x:c r="D9" s="23" t="str">
        <x:v>填写实际完成日期</x:v>
      </x:c>
    </x:row>
    <x:row r="10" ht="34" customHeight="1">
      <x:c r="A10" s="23" t="str">
        <x:v>任务状态</x:v>
      </x:c>
      <x:c r="B10" s="23" t="str">
        <x:v>已阻塞</x:v>
      </x:c>
      <x:c r="C10" s="23" t="str">
        <x:v>存在无法继续的阻塞</x:v>
      </x:c>
      <x:c r="D10" s="23" t="str">
        <x:v>注明原因、责任人和解除时间</x:v>
      </x:c>
    </x:row>
    <x:row r="11" ht="34" customHeight="1">
      <x:c r="A11" s="23" t="str">
        <x:v>优先级</x:v>
      </x:c>
      <x:c r="B11" s="23" t="str">
        <x:v>P0</x:v>
      </x:c>
      <x:c r="C11" s="23" t="str">
        <x:v>二期闭环或上线前置</x:v>
      </x:c>
      <x:c r="D11" s="23" t="str">
        <x:v>优先完成并覆盖自动化测试</x:v>
      </x:c>
    </x:row>
    <x:row r="12" ht="34" customHeight="1">
      <x:c r="A12" s="23" t="str">
        <x:v>优先级</x:v>
      </x:c>
      <x:c r="B12" s="23" t="str">
        <x:v>P1</x:v>
      </x:c>
      <x:c r="C12" s="23" t="str">
        <x:v>重要但可在核心闭环后交付</x:v>
      </x:c>
      <x:c r="D12" s="23" t="str">
        <x:v>不得阻塞 P0 验收</x:v>
      </x:c>
    </x:row>
    <x:row r="13" ht="34" customHeight="1">
      <x:c r="A13" s="23" t="str">
        <x:v>优先级</x:v>
      </x:c>
      <x:c r="B13" s="23" t="str">
        <x:v>P2</x:v>
      </x:c>
      <x:c r="C13" s="23" t="str">
        <x:v>优化项</x:v>
      </x:c>
      <x:c r="D13" s="23" t="str">
        <x:v>根据排期决定是否进入二期</x:v>
      </x:c>
    </x:row>
    <x:row r="14" ht="34" customHeight="1">
      <x:c r="A14" s="23" t="str">
        <x:v>原型覆盖</x:v>
      </x:c>
      <x:c r="B14" s="23" t="str">
        <x:v>较完整</x:v>
      </x:c>
      <x:c r="C14" s="23" t="str">
        <x:v>存在对应页面、字段和主要操作</x:v>
      </x:c>
      <x:c r="D14" s="23" t="str">
        <x:v>仍需按二期规则重新验收</x:v>
      </x:c>
    </x:row>
    <x:row r="15" ht="34" customHeight="1">
      <x:c r="A15" s="23" t="str">
        <x:v>原型覆盖</x:v>
      </x:c>
      <x:c r="B15" s="23" t="str">
        <x:v>部分</x:v>
      </x:c>
      <x:c r="C15" s="23" t="str">
        <x:v>仅有字段、状态或局部交互</x:v>
      </x:c>
      <x:c r="D15" s="23" t="str">
        <x:v>不能按完成度折算</x:v>
      </x:c>
    </x:row>
    <x:row r="16" ht="34" customHeight="1">
      <x:c r="A16" s="23" t="str">
        <x:v>原型覆盖</x:v>
      </x:c>
      <x:c r="B16" s="23" t="str">
        <x:v>无</x:v>
      </x:c>
      <x:c r="C16" s="23" t="str">
        <x:v>原型未体现</x:v>
      </x:c>
      <x:c r="D16" s="23" t="str">
        <x:v>由产品补充需求和验收口径</x:v>
      </x:c>
    </x:row>
    <x:row r="17" ht="34" customHeight="1">
      <x:c r="A17" s="23" t="str">
        <x:v>原型覆盖</x:v>
      </x:c>
      <x:c r="B17" s="23" t="str">
        <x:v>不适用/不纳入二期</x:v>
      </x:c>
      <x:c r="C17" s="23" t="str">
        <x:v>测试发布无对应原型，或能力明确属于后续阶段</x:v>
      </x:c>
      <x:c r="D17" s="23" t="str">
        <x:v>不得扩入二期范围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657a4837783f4c74"/>
  </x:tableParts>
</x:worksheet>
</file>